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810" yWindow="-240" windowWidth="23550" windowHeight="13995"/>
  </bookViews>
  <sheets>
    <sheet name=" Entwicklung BIP" sheetId="7" r:id="rId1"/>
    <sheet name="Diagramm Wertschöpfung nach WB" sheetId="8" r:id="rId2"/>
    <sheet name="Bruttowertschöpfung WB" sheetId="9" r:id="rId3"/>
    <sheet name="Verteilung Volkseinkommen" sheetId="4" r:id="rId4"/>
    <sheet name="BIP EU und EFTA" sheetId="6" r:id="rId5"/>
  </sheets>
  <definedNames>
    <definedName name="_GoBack" localSheetId="3">'Verteilung Volkseinkommen'!$B$2</definedName>
  </definedNames>
  <calcPr calcId="145621"/>
</workbook>
</file>

<file path=xl/calcChain.xml><?xml version="1.0" encoding="utf-8"?>
<calcChain xmlns="http://schemas.openxmlformats.org/spreadsheetml/2006/main">
  <c r="C2" i="4" l="1"/>
  <c r="B2" i="4" l="1"/>
  <c r="B3" i="4"/>
  <c r="C3" i="4"/>
  <c r="B4" i="4"/>
  <c r="C4" i="4"/>
  <c r="B5" i="4" l="1"/>
  <c r="C5" i="4"/>
  <c r="B5" i="6"/>
</calcChain>
</file>

<file path=xl/sharedStrings.xml><?xml version="1.0" encoding="utf-8"?>
<sst xmlns="http://schemas.openxmlformats.org/spreadsheetml/2006/main" count="70" uniqueCount="59">
  <si>
    <t>Bruttowertschöpfung 2015</t>
  </si>
  <si>
    <t>Industrie und warenproduzierendes Gewerbe</t>
  </si>
  <si>
    <t>Allgemeine Dienstleistungen</t>
  </si>
  <si>
    <t>Finanzdienstleistungen</t>
  </si>
  <si>
    <t>Landwirtschaft und Haushalte</t>
  </si>
  <si>
    <t>Bruttowertschöpfung</t>
  </si>
  <si>
    <t>Private Haushalte</t>
  </si>
  <si>
    <t>Kapitalgesellschaften</t>
  </si>
  <si>
    <t>Staat</t>
  </si>
  <si>
    <t>Verteilung des Volkseinkommens</t>
  </si>
  <si>
    <t>B.51 Volkseinkommen</t>
  </si>
  <si>
    <t>I.1 Arbeitnehmerentgelt</t>
  </si>
  <si>
    <t>I.2 Selbständigeneinkommen</t>
  </si>
  <si>
    <t>I.3 Vermögenseinkommen der privaten Haushalte</t>
  </si>
  <si>
    <t>I.4 Unverteilte Einkommen der Kapitalgesellschaften</t>
  </si>
  <si>
    <t>I.41 Unverteilte Einkommen nichtfinanzielle Kapitalgesellschaften</t>
  </si>
  <si>
    <t>I.42 Unverteilte Einkommen finanzielle Kapitalgesellschaften</t>
  </si>
  <si>
    <t>I.5 Direkte Steuern der Kapitalgesellschaften</t>
  </si>
  <si>
    <t>I.51 Direkte Steuern der nichtfinanziellen Kapitalgesellschaften</t>
  </si>
  <si>
    <t>I.52 Direkte Steuern der finanziellen Kapitalgesellschaften</t>
  </si>
  <si>
    <t>I.6 Vermögenseinkommen des Staates</t>
  </si>
  <si>
    <t>Bruttoinlandsprodukt zu Marktpreisen</t>
  </si>
  <si>
    <t>in Mio. Euro</t>
  </si>
  <si>
    <t>Total EU und EFTA</t>
  </si>
  <si>
    <t>Belgien</t>
  </si>
  <si>
    <t>Bulgarien</t>
  </si>
  <si>
    <t>Dänemark</t>
  </si>
  <si>
    <t>Deutschland</t>
  </si>
  <si>
    <t>Estland</t>
  </si>
  <si>
    <t>Finnland</t>
  </si>
  <si>
    <t>Frankreich</t>
  </si>
  <si>
    <t>Griechenland</t>
  </si>
  <si>
    <t>Irland</t>
  </si>
  <si>
    <t>Island</t>
  </si>
  <si>
    <t>Italien</t>
  </si>
  <si>
    <t>Kroatien</t>
  </si>
  <si>
    <t>Lettland</t>
  </si>
  <si>
    <t>Liechtenstein</t>
  </si>
  <si>
    <t>Litauen</t>
  </si>
  <si>
    <t>Luxemburg</t>
  </si>
  <si>
    <t>Malta</t>
  </si>
  <si>
    <t>Niederlande</t>
  </si>
  <si>
    <t>Norwegen</t>
  </si>
  <si>
    <t>Österreich</t>
  </si>
  <si>
    <t>Polen</t>
  </si>
  <si>
    <t>Portugal</t>
  </si>
  <si>
    <t>Rumänien</t>
  </si>
  <si>
    <t>Schweden</t>
  </si>
  <si>
    <t>Schweiz</t>
  </si>
  <si>
    <t>Slowakei</t>
  </si>
  <si>
    <t>Slowenien</t>
  </si>
  <si>
    <t>Spanien</t>
  </si>
  <si>
    <t>Tschechien</t>
  </si>
  <si>
    <t>Ungarn</t>
  </si>
  <si>
    <t>Vereinigtes Königreich</t>
  </si>
  <si>
    <t>Zypern</t>
  </si>
  <si>
    <t>BIP</t>
  </si>
  <si>
    <t>Bruttowertschöpfung 2016</t>
  </si>
  <si>
    <t>Bruttowertschöpfung nach Wirtschaftsbereichen 2015 und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</si>
</sst>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[$€-2]\ * #,##0.00_ ;_ [$€-2]\ * \-#,##0.00_ ;_ [$€-2]\ * &quot;-&quot;??_ "/>
    <numFmt numFmtId="165" formatCode="0.0"/>
    <numFmt numFmtId="166" formatCode="0.0%"/>
    <numFmt numFmtId="167" formatCode="0.000"/>
  </numFmts>
  <fonts count="7" x14ac:knownFonts="1">
    <font>
      <sz val="10"/>
      <name val="Arial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7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6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0" applyNumberForma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/>
    <xf numFmtId="9" fontId="2" fillId="0" borderId="0" xfId="0" applyNumberFormat="1" applyFont="1"/>
    <xf numFmtId="165" fontId="0" fillId="0" borderId="0" xfId="0" applyNumberFormat="1"/>
    <xf numFmtId="166" fontId="0" fillId="0" borderId="0" xfId="0" applyNumberFormat="1"/>
    <xf numFmtId="0" fontId="2" fillId="0" borderId="0" xfId="0" applyFont="1" applyFill="1" applyBorder="1"/>
    <xf numFmtId="0" fontId="5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9" fontId="2" fillId="0" borderId="0" xfId="0" applyNumberFormat="1" applyFont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3" fillId="0" borderId="0" xfId="2"/>
    <xf numFmtId="0" fontId="2" fillId="0" borderId="0" xfId="2" applyFont="1"/>
    <xf numFmtId="165" fontId="3" fillId="0" borderId="0" xfId="2" applyNumberFormat="1"/>
    <xf numFmtId="166" fontId="3" fillId="0" borderId="0" xfId="2" applyNumberFormat="1"/>
    <xf numFmtId="167" fontId="3" fillId="0" borderId="0" xfId="2" applyNumberFormat="1"/>
    <xf numFmtId="0" fontId="3" fillId="0" borderId="0" xfId="2" applyFont="1"/>
    <xf numFmtId="0" fontId="4" fillId="0" borderId="0" xfId="2" applyFont="1"/>
    <xf numFmtId="0" fontId="3" fillId="0" borderId="0" xfId="2" applyFont="1" applyBorder="1"/>
    <xf numFmtId="0" fontId="2" fillId="0" borderId="0" xfId="2" applyFont="1" applyAlignment="1">
      <alignment horizontal="center"/>
    </xf>
    <xf numFmtId="0" fontId="3" fillId="0" borderId="0" xfId="2" applyFont="1" applyBorder="1" applyAlignment="1">
      <alignment vertical="center" wrapText="1"/>
    </xf>
    <xf numFmtId="1" fontId="3" fillId="0" borderId="0" xfId="2" applyNumberFormat="1"/>
    <xf numFmtId="0" fontId="2" fillId="0" borderId="0" xfId="2" applyFont="1" applyBorder="1"/>
    <xf numFmtId="9" fontId="3" fillId="0" borderId="0" xfId="0" applyNumberFormat="1" applyFont="1" applyAlignment="1">
      <alignment horizontal="right" vertical="center"/>
    </xf>
  </cellXfs>
  <cellStyles count="10">
    <cellStyle name="Euro" xfId="1"/>
    <cellStyle name="Komma 2" xfId="3"/>
    <cellStyle name="Komma 3" xfId="4"/>
    <cellStyle name="Normal_Feuil1" xfId="5"/>
    <cellStyle name="Prozent 2" xfId="6"/>
    <cellStyle name="Prozent 3" xfId="7"/>
    <cellStyle name="Standard" xfId="0" builtinId="0"/>
    <cellStyle name="Standard 2" xfId="2"/>
    <cellStyle name="Standard 3" xfId="8"/>
    <cellStyle name="Standard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/>
              <a:t>Entwicklung des BIP - Absolut</a:t>
            </a:r>
            <a:r>
              <a:rPr lang="en-US"/>
              <a:t/>
            </a:r>
            <a:br>
              <a:rPr lang="en-US"/>
            </a:br>
            <a:r>
              <a:rPr lang="en-US" sz="1200" b="0"/>
              <a:t>in Mio.</a:t>
            </a:r>
            <a:r>
              <a:rPr lang="en-US" sz="1200" b="0" baseline="0"/>
              <a:t> CHF zu laufenden Preisen</a:t>
            </a:r>
            <a:endParaRPr lang="en-US" sz="1200" b="0"/>
          </a:p>
        </c:rich>
      </c:tx>
      <c:layout>
        <c:manualLayout>
          <c:xMode val="edge"/>
          <c:yMode val="edge"/>
          <c:x val="1.0277777777777785E-2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Entwicklung BIP'!$B$1</c:f>
              <c:strCache>
                <c:ptCount val="1"/>
                <c:pt idx="0">
                  <c:v>BIP</c:v>
                </c:pt>
              </c:strCache>
            </c:strRef>
          </c:tx>
          <c:invertIfNegative val="0"/>
          <c:cat>
            <c:numRef>
              <c:f>' Entwicklung BIP'!$A$2:$A$5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 Entwicklung BIP'!$B$2:$B$5</c:f>
              <c:numCache>
                <c:formatCode>0.0</c:formatCode>
                <c:ptCount val="4"/>
                <c:pt idx="0">
                  <c:v>5924.5</c:v>
                </c:pt>
                <c:pt idx="1">
                  <c:v>6099.3</c:v>
                </c:pt>
                <c:pt idx="2">
                  <c:v>6032.7</c:v>
                </c:pt>
                <c:pt idx="3">
                  <c:v>6123.9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82080"/>
        <c:axId val="230783616"/>
      </c:barChart>
      <c:catAx>
        <c:axId val="2307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783616"/>
        <c:crosses val="autoZero"/>
        <c:auto val="1"/>
        <c:lblAlgn val="ctr"/>
        <c:lblOffset val="100"/>
        <c:noMultiLvlLbl val="0"/>
      </c:catAx>
      <c:valAx>
        <c:axId val="230783616"/>
        <c:scaling>
          <c:orientation val="minMax"/>
          <c:max val="70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0782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/>
              <a:t>Jährliche Veränderung</a:t>
            </a:r>
            <a:r>
              <a:rPr lang="en-US"/>
              <a:t/>
            </a:r>
            <a:br>
              <a:rPr lang="en-US"/>
            </a:br>
            <a:r>
              <a:rPr lang="en-US" sz="1200" b="0"/>
              <a:t>in Prozent</a:t>
            </a:r>
          </a:p>
        </c:rich>
      </c:tx>
      <c:layout>
        <c:manualLayout>
          <c:xMode val="edge"/>
          <c:yMode val="edge"/>
          <c:x val="1.3866666666666668E-2"/>
          <c:y val="3.252032520325203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Entwicklung BIP'!$E$2</c:f>
              <c:strCache>
                <c:ptCount val="1"/>
                <c:pt idx="0">
                  <c:v>BIP</c:v>
                </c:pt>
              </c:strCache>
            </c:strRef>
          </c:tx>
          <c:invertIfNegative val="0"/>
          <c:cat>
            <c:numRef>
              <c:f>' Entwicklung BIP'!$D$3:$D$5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 Entwicklung BIP'!$E$3:$E$5</c:f>
              <c:numCache>
                <c:formatCode>0.0%</c:formatCode>
                <c:ptCount val="3"/>
                <c:pt idx="0">
                  <c:v>2.9000000000000001E-2</c:v>
                </c:pt>
                <c:pt idx="1">
                  <c:v>-1.0999999999999999E-2</c:v>
                </c:pt>
                <c:pt idx="2">
                  <c:v>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99616"/>
        <c:axId val="230809600"/>
      </c:barChart>
      <c:catAx>
        <c:axId val="2307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809600"/>
        <c:crosses val="autoZero"/>
        <c:auto val="1"/>
        <c:lblAlgn val="ctr"/>
        <c:lblOffset val="100"/>
        <c:noMultiLvlLbl val="0"/>
      </c:catAx>
      <c:valAx>
        <c:axId val="230809600"/>
        <c:scaling>
          <c:orientation val="minMax"/>
          <c:max val="3.0000000000000006E-2"/>
          <c:min val="-2.0000000000000004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30799616"/>
        <c:crosses val="autoZero"/>
        <c:crossBetween val="between"/>
        <c:majorUnit val="1.0000000000000002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0372272143774"/>
          <c:y val="0.3800820552314676"/>
          <c:w val="0.54557124518613609"/>
          <c:h val="0.3434966167599894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4748668290661439E-2"/>
                  <c:y val="-0.27532677542147421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Industrie</a:t>
                    </a:r>
                  </a:p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und waren-produzierendes Gewerbe</a:t>
                    </a:r>
                  </a:p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2015: 39%</a:t>
                    </a:r>
                  </a:p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2016: 43%</a:t>
                    </a:r>
                    <a:endParaRPr lang="de-CH" sz="1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918968184068811"/>
                  <c:y val="7.9654192710447283E-2"/>
                </c:manualLayout>
              </c:layout>
              <c:tx>
                <c:rich>
                  <a:bodyPr/>
                  <a:lstStyle/>
                  <a:p>
                    <a:r>
                      <a:rPr lang="de-CH" sz="1200"/>
                      <a:t>Allgemeine</a:t>
                    </a:r>
                    <a:r>
                      <a:rPr lang="de-CH" sz="1200" baseline="0"/>
                      <a:t> </a:t>
                    </a:r>
                    <a:r>
                      <a:rPr lang="de-CH" sz="1200"/>
                      <a:t>Dienstleistungen                          
2015: 29%
2016: 27%</a:t>
                    </a:r>
                    <a:endParaRPr lang="de-CH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757482336530783E-2"/>
                  <c:y val="1.9236924652711095E-3"/>
                </c:manualLayout>
              </c:layout>
              <c:tx>
                <c:rich>
                  <a:bodyPr/>
                  <a:lstStyle/>
                  <a:p>
                    <a:r>
                      <a:rPr lang="de-CH" sz="1200"/>
                      <a:t>Finanzdienst-leistungen
2015: 25%
2016: 23%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9913881111459156E-3"/>
                  <c:y val="-9.2557857278386765E-2"/>
                </c:manualLayout>
              </c:layout>
              <c:tx>
                <c:rich>
                  <a:bodyPr/>
                  <a:lstStyle/>
                  <a:p>
                    <a:r>
                      <a:rPr lang="de-CH" sz="1200"/>
                      <a:t>Landwirtschaft und Haushalte
2015: 7%
2016: 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'Diagramm Wertschöpfung nach WB'!$A$2:$A$5</c:f>
              <c:strCache>
                <c:ptCount val="4"/>
                <c:pt idx="0">
                  <c:v>Industrie und warenproduzierendes Gewerbe</c:v>
                </c:pt>
                <c:pt idx="1">
                  <c:v>Allgemeine Dienstleistungen</c:v>
                </c:pt>
                <c:pt idx="2">
                  <c:v>Finanzdienstleistungen</c:v>
                </c:pt>
                <c:pt idx="3">
                  <c:v>Landwirtschaft und Haushalte</c:v>
                </c:pt>
              </c:strCache>
            </c:strRef>
          </c:cat>
          <c:val>
            <c:numRef>
              <c:f>'Diagramm Wertschöpfung nach WB'!$B$2:$B$5</c:f>
              <c:numCache>
                <c:formatCode>0%</c:formatCode>
                <c:ptCount val="4"/>
                <c:pt idx="0">
                  <c:v>0.43</c:v>
                </c:pt>
                <c:pt idx="1">
                  <c:v>0.27</c:v>
                </c:pt>
                <c:pt idx="2">
                  <c:v>0.23</c:v>
                </c:pt>
                <c:pt idx="3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'Bruttowertschöpfung WB'!$A$3</c:f>
              <c:strCache>
                <c:ptCount val="1"/>
                <c:pt idx="0">
                  <c:v>Landwirtschaft und Haushalte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WB'!$B$2:$C$2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'Bruttowertschöpfung WB'!$B$3:$C$3</c:f>
              <c:numCache>
                <c:formatCode>0</c:formatCode>
                <c:ptCount val="2"/>
                <c:pt idx="0">
                  <c:v>401.2</c:v>
                </c:pt>
                <c:pt idx="1">
                  <c:v>387.9</c:v>
                </c:pt>
              </c:numCache>
            </c:numRef>
          </c:val>
        </c:ser>
        <c:ser>
          <c:idx val="1"/>
          <c:order val="1"/>
          <c:tx>
            <c:strRef>
              <c:f>'Bruttowertschöpfung WB'!$A$4</c:f>
              <c:strCache>
                <c:ptCount val="1"/>
                <c:pt idx="0">
                  <c:v>Finanzdienstleistungen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WB'!$B$2:$C$2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'Bruttowertschöpfung WB'!$B$4:$C$4</c:f>
              <c:numCache>
                <c:formatCode>0</c:formatCode>
                <c:ptCount val="2"/>
                <c:pt idx="0">
                  <c:v>1447.3</c:v>
                </c:pt>
                <c:pt idx="1">
                  <c:v>1360.3</c:v>
                </c:pt>
              </c:numCache>
            </c:numRef>
          </c:val>
        </c:ser>
        <c:ser>
          <c:idx val="2"/>
          <c:order val="2"/>
          <c:tx>
            <c:strRef>
              <c:f>'Bruttowertschöpfung WB'!$A$5</c:f>
              <c:strCache>
                <c:ptCount val="1"/>
                <c:pt idx="0">
                  <c:v>Allgemeine Dienstleistungen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WB'!$B$2:$C$2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'Bruttowertschöpfung WB'!$B$5:$C$5</c:f>
              <c:numCache>
                <c:formatCode>0</c:formatCode>
                <c:ptCount val="2"/>
                <c:pt idx="0">
                  <c:v>1687.7</c:v>
                </c:pt>
                <c:pt idx="1">
                  <c:v>1615.7</c:v>
                </c:pt>
              </c:numCache>
            </c:numRef>
          </c:val>
        </c:ser>
        <c:ser>
          <c:idx val="3"/>
          <c:order val="3"/>
          <c:tx>
            <c:strRef>
              <c:f>'Bruttowertschöpfung WB'!$A$6</c:f>
              <c:strCache>
                <c:ptCount val="1"/>
                <c:pt idx="0">
                  <c:v>Industrie und warenproduzierendes Gewerbe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WB'!$B$2:$C$2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'Bruttowertschöpfung WB'!$B$6:$C$6</c:f>
              <c:numCache>
                <c:formatCode>0</c:formatCode>
                <c:ptCount val="2"/>
                <c:pt idx="0">
                  <c:v>2247.8000000000002</c:v>
                </c:pt>
                <c:pt idx="1">
                  <c:v>2562.8000000000002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243776"/>
        <c:axId val="231245312"/>
      </c:barChart>
      <c:catAx>
        <c:axId val="2312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245312"/>
        <c:crosses val="autoZero"/>
        <c:auto val="1"/>
        <c:lblAlgn val="ctr"/>
        <c:lblOffset val="100"/>
        <c:noMultiLvlLbl val="0"/>
      </c:catAx>
      <c:valAx>
        <c:axId val="231245312"/>
        <c:scaling>
          <c:orientation val="minMax"/>
          <c:max val="6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124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211442790019673"/>
          <c:y val="3.1250079473061812E-2"/>
          <c:w val="0.59837493390328678"/>
          <c:h val="0.95833577050722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'Verteilung Volkseinkommen'!$B$1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2178904466210014E-4"/>
                  <c:y val="4.3133475503062117E-2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2015
87%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0391140131873757E-3"/>
                  <c:y val="5.9410542432195978E-4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2015
 10%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08110876384354E-4"/>
                  <c:y val="2.8778433945756781E-2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2015
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'Verteilung Volkseinkommen'!$A$2:$A$4</c:f>
              <c:strCache>
                <c:ptCount val="3"/>
                <c:pt idx="0">
                  <c:v>Private Haushalte</c:v>
                </c:pt>
                <c:pt idx="1">
                  <c:v>Kapitalgesellschaften</c:v>
                </c:pt>
                <c:pt idx="2">
                  <c:v>Staat</c:v>
                </c:pt>
              </c:strCache>
            </c:strRef>
          </c:cat>
          <c:val>
            <c:numRef>
              <c:f>'Verteilung Volkseinkommen'!$B$2:$B$4</c:f>
              <c:numCache>
                <c:formatCode>0%</c:formatCode>
                <c:ptCount val="3"/>
                <c:pt idx="0">
                  <c:v>0.87</c:v>
                </c:pt>
                <c:pt idx="1">
                  <c:v>0.1</c:v>
                </c:pt>
                <c:pt idx="2">
                  <c:v>0.03</c:v>
                </c:pt>
              </c:numCache>
            </c:numRef>
          </c:val>
        </c:ser>
        <c:ser>
          <c:idx val="1"/>
          <c:order val="1"/>
          <c:tx>
            <c:strRef>
              <c:f>'Verteilung Volkseinkommen'!$C$1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de-CH"/>
                      <a:t>2016
75%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9024390243902439E-2"/>
                  <c:y val="-1.7361111111111112E-2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2016
23%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de-CH"/>
                      <a:t>2016
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'Verteilung Volkseinkommen'!$A$2:$A$4</c:f>
              <c:strCache>
                <c:ptCount val="3"/>
                <c:pt idx="0">
                  <c:v>Private Haushalte</c:v>
                </c:pt>
                <c:pt idx="1">
                  <c:v>Kapitalgesellschaften</c:v>
                </c:pt>
                <c:pt idx="2">
                  <c:v>Staat</c:v>
                </c:pt>
              </c:strCache>
            </c:strRef>
          </c:cat>
          <c:val>
            <c:numRef>
              <c:f>'Verteilung Volkseinkommen'!$C$2:$C$4</c:f>
              <c:numCache>
                <c:formatCode>0%</c:formatCode>
                <c:ptCount val="3"/>
                <c:pt idx="0">
                  <c:v>0.75</c:v>
                </c:pt>
                <c:pt idx="1">
                  <c:v>0.23</c:v>
                </c:pt>
                <c:pt idx="2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1738752"/>
        <c:axId val="231737216"/>
      </c:barChart>
      <c:valAx>
        <c:axId val="23173721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1738752"/>
        <c:crosses val="autoZero"/>
        <c:crossBetween val="between"/>
      </c:valAx>
      <c:catAx>
        <c:axId val="23173875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2317372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Bruttoinlandsprodukt</a:t>
            </a:r>
            <a:r>
              <a:rPr lang="de-CH" baseline="0"/>
              <a:t> </a:t>
            </a:r>
            <a:r>
              <a:rPr lang="de-CH"/>
              <a:t>europäischer Kleinstaaten 2016 in Mio. Euro</a:t>
            </a:r>
          </a:p>
        </c:rich>
      </c:tx>
      <c:layout>
        <c:manualLayout>
          <c:xMode val="edge"/>
          <c:yMode val="edge"/>
          <c:x val="2.4696572534907337E-2"/>
          <c:y val="1.8048817917522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4827586206896"/>
          <c:y val="0.10152284263959391"/>
          <c:w val="0.86520376175548586"/>
          <c:h val="0.82402707275803722"/>
        </c:manualLayout>
      </c:layout>
      <c:barChart>
        <c:barDir val="bar"/>
        <c:grouping val="clustered"/>
        <c:varyColors val="0"/>
        <c:ser>
          <c:idx val="0"/>
          <c:order val="0"/>
          <c:tx>
            <c:v>Mio. EURO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6"/>
              <c:pt idx="0">
                <c:v>Liechtenstein</c:v>
              </c:pt>
              <c:pt idx="1">
                <c:v>Malta</c:v>
              </c:pt>
              <c:pt idx="2">
                <c:v>Zypern</c:v>
              </c:pt>
              <c:pt idx="3">
                <c:v>Island</c:v>
              </c:pt>
              <c:pt idx="4">
                <c:v>Estland</c:v>
              </c:pt>
              <c:pt idx="5">
                <c:v>Luxemburg </c:v>
              </c:pt>
            </c:strLit>
          </c:cat>
          <c:val>
            <c:numLit>
              <c:formatCode>General</c:formatCode>
              <c:ptCount val="6"/>
              <c:pt idx="0">
                <c:v>5631.1</c:v>
              </c:pt>
              <c:pt idx="1">
                <c:v>10180.1</c:v>
              </c:pt>
              <c:pt idx="2">
                <c:v>18490.2</c:v>
              </c:pt>
              <c:pt idx="3">
                <c:v>18734.400000000001</c:v>
              </c:pt>
              <c:pt idx="4">
                <c:v>21682.6</c:v>
              </c:pt>
              <c:pt idx="5">
                <c:v>53303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00192"/>
        <c:axId val="232395904"/>
      </c:barChart>
      <c:catAx>
        <c:axId val="23180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239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395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1800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6</xdr:col>
      <xdr:colOff>19050</xdr:colOff>
      <xdr:row>23</xdr:row>
      <xdr:rowOff>152400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733425</xdr:colOff>
      <xdr:row>7</xdr:row>
      <xdr:rowOff>0</xdr:rowOff>
    </xdr:from>
    <xdr:to>
      <xdr:col>11</xdr:col>
      <xdr:colOff>19050</xdr:colOff>
      <xdr:row>24</xdr:row>
      <xdr:rowOff>9525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5</xdr:col>
      <xdr:colOff>9525</xdr:colOff>
      <xdr:row>37</xdr:row>
      <xdr:rowOff>152400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2</xdr:col>
      <xdr:colOff>714375</xdr:colOff>
      <xdr:row>26</xdr:row>
      <xdr:rowOff>19050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28575</xdr:rowOff>
    </xdr:from>
    <xdr:to>
      <xdr:col>5</xdr:col>
      <xdr:colOff>581025</xdr:colOff>
      <xdr:row>30</xdr:row>
      <xdr:rowOff>123825</xdr:rowOff>
    </xdr:to>
    <xdr:graphicFrame macro="">
      <xdr:nvGraphicFramePr>
        <xdr:cNvPr id="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181350" y="0"/>
    <xdr:ext cx="9148854" cy="5654331"/>
    <xdr:graphicFrame macro="">
      <xdr:nvGraphicFramePr>
        <xdr:cNvPr id="3" name="Diagram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/>
  </sheetViews>
  <sheetFormatPr baseColWidth="10" defaultRowHeight="12.75" x14ac:dyDescent="0.2"/>
  <cols>
    <col min="1" max="16384" width="11.42578125" style="24"/>
  </cols>
  <sheetData>
    <row r="1" spans="1:8" x14ac:dyDescent="0.2">
      <c r="B1" s="25" t="s">
        <v>56</v>
      </c>
      <c r="C1" s="25"/>
      <c r="E1" s="25"/>
      <c r="F1" s="25"/>
      <c r="H1" s="25"/>
    </row>
    <row r="2" spans="1:8" x14ac:dyDescent="0.2">
      <c r="A2" s="25">
        <v>2013</v>
      </c>
      <c r="B2" s="26">
        <v>5924.5</v>
      </c>
      <c r="C2" s="26"/>
      <c r="D2" s="25"/>
      <c r="E2" s="25" t="s">
        <v>56</v>
      </c>
      <c r="F2" s="27"/>
      <c r="H2" s="28"/>
    </row>
    <row r="3" spans="1:8" x14ac:dyDescent="0.2">
      <c r="A3" s="25">
        <v>2014</v>
      </c>
      <c r="B3" s="26">
        <v>6099.3</v>
      </c>
      <c r="C3" s="26"/>
      <c r="D3" s="25">
        <v>2014</v>
      </c>
      <c r="E3" s="27">
        <v>2.9000000000000001E-2</v>
      </c>
      <c r="F3" s="27"/>
      <c r="H3" s="28"/>
    </row>
    <row r="4" spans="1:8" x14ac:dyDescent="0.2">
      <c r="A4" s="25">
        <v>2015</v>
      </c>
      <c r="B4" s="26">
        <v>6032.7</v>
      </c>
      <c r="C4" s="26"/>
      <c r="D4" s="25">
        <v>2015</v>
      </c>
      <c r="E4" s="27">
        <v>-1.0999999999999999E-2</v>
      </c>
      <c r="F4" s="27"/>
      <c r="H4" s="28"/>
    </row>
    <row r="5" spans="1:8" x14ac:dyDescent="0.2">
      <c r="A5" s="25">
        <v>2016</v>
      </c>
      <c r="B5" s="26">
        <v>6123.9</v>
      </c>
      <c r="C5" s="26"/>
      <c r="D5" s="25">
        <v>2016</v>
      </c>
      <c r="E5" s="27">
        <v>1.4999999999999999E-2</v>
      </c>
      <c r="F5" s="27"/>
      <c r="H5" s="28"/>
    </row>
    <row r="6" spans="1:8" x14ac:dyDescent="0.2">
      <c r="B6" s="26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>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/>
  </sheetViews>
  <sheetFormatPr baseColWidth="10" defaultRowHeight="12.75" x14ac:dyDescent="0.2"/>
  <cols>
    <col min="1" max="1" width="39.7109375" style="24" customWidth="1"/>
    <col min="2" max="16384" width="11.42578125" style="24"/>
  </cols>
  <sheetData>
    <row r="1" spans="1:4" x14ac:dyDescent="0.2">
      <c r="A1" s="25" t="s">
        <v>57</v>
      </c>
      <c r="D1" s="25"/>
    </row>
    <row r="2" spans="1:4" x14ac:dyDescent="0.2">
      <c r="A2" s="29" t="s">
        <v>1</v>
      </c>
      <c r="B2" s="36">
        <v>0.43</v>
      </c>
      <c r="D2" s="29"/>
    </row>
    <row r="3" spans="1:4" x14ac:dyDescent="0.2">
      <c r="A3" s="24" t="s">
        <v>2</v>
      </c>
      <c r="B3" s="36">
        <v>0.27</v>
      </c>
    </row>
    <row r="4" spans="1:4" x14ac:dyDescent="0.2">
      <c r="A4" s="24" t="s">
        <v>3</v>
      </c>
      <c r="B4" s="36">
        <v>0.23</v>
      </c>
    </row>
    <row r="5" spans="1:4" x14ac:dyDescent="0.2">
      <c r="A5" s="24" t="s">
        <v>4</v>
      </c>
      <c r="B5" s="36">
        <v>7.0000000000000007E-2</v>
      </c>
    </row>
    <row r="6" spans="1:4" x14ac:dyDescent="0.2">
      <c r="B6" s="36">
        <v>1</v>
      </c>
    </row>
    <row r="7" spans="1:4" ht="15" x14ac:dyDescent="0.25">
      <c r="B7" s="21"/>
    </row>
    <row r="8" spans="1:4" ht="15" x14ac:dyDescent="0.25">
      <c r="B8" s="21"/>
    </row>
    <row r="9" spans="1:4" ht="15" x14ac:dyDescent="0.25">
      <c r="A9" s="25" t="s">
        <v>0</v>
      </c>
      <c r="B9" s="21"/>
    </row>
    <row r="10" spans="1:4" x14ac:dyDescent="0.2">
      <c r="A10" s="29" t="s">
        <v>1</v>
      </c>
      <c r="B10" s="36">
        <v>0.39</v>
      </c>
    </row>
    <row r="11" spans="1:4" x14ac:dyDescent="0.2">
      <c r="A11" s="24" t="s">
        <v>2</v>
      </c>
      <c r="B11" s="36">
        <v>0.28999999999999998</v>
      </c>
    </row>
    <row r="12" spans="1:4" x14ac:dyDescent="0.2">
      <c r="A12" s="24" t="s">
        <v>3</v>
      </c>
      <c r="B12" s="36">
        <v>0.25</v>
      </c>
    </row>
    <row r="13" spans="1:4" x14ac:dyDescent="0.2">
      <c r="A13" s="24" t="s">
        <v>4</v>
      </c>
      <c r="B13" s="36">
        <v>7.0000000000000007E-2</v>
      </c>
    </row>
    <row r="14" spans="1:4" x14ac:dyDescent="0.2">
      <c r="B14" s="36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>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/>
  </sheetViews>
  <sheetFormatPr baseColWidth="10" defaultRowHeight="12.75" x14ac:dyDescent="0.2"/>
  <cols>
    <col min="1" max="1" width="46.42578125" style="24" customWidth="1"/>
    <col min="2" max="16384" width="11.42578125" style="24"/>
  </cols>
  <sheetData>
    <row r="1" spans="1:3" ht="15.75" x14ac:dyDescent="0.25">
      <c r="A1" s="30" t="s">
        <v>58</v>
      </c>
    </row>
    <row r="2" spans="1:3" x14ac:dyDescent="0.2">
      <c r="A2" s="31"/>
      <c r="B2" s="32">
        <v>2015</v>
      </c>
      <c r="C2" s="32">
        <v>2016</v>
      </c>
    </row>
    <row r="3" spans="1:3" x14ac:dyDescent="0.2">
      <c r="A3" s="33" t="s">
        <v>4</v>
      </c>
      <c r="B3" s="34">
        <v>401.2</v>
      </c>
      <c r="C3" s="34">
        <v>387.9</v>
      </c>
    </row>
    <row r="4" spans="1:3" x14ac:dyDescent="0.2">
      <c r="A4" s="33" t="s">
        <v>3</v>
      </c>
      <c r="B4" s="34">
        <v>1447.3</v>
      </c>
      <c r="C4" s="34">
        <v>1360.3</v>
      </c>
    </row>
    <row r="5" spans="1:3" x14ac:dyDescent="0.2">
      <c r="A5" s="33" t="s">
        <v>2</v>
      </c>
      <c r="B5" s="34">
        <v>1687.7</v>
      </c>
      <c r="C5" s="34">
        <v>1615.7</v>
      </c>
    </row>
    <row r="6" spans="1:3" x14ac:dyDescent="0.2">
      <c r="A6" s="33" t="s">
        <v>1</v>
      </c>
      <c r="B6" s="34">
        <v>2247.8000000000002</v>
      </c>
      <c r="C6" s="34">
        <v>2562.8000000000002</v>
      </c>
    </row>
    <row r="7" spans="1:3" x14ac:dyDescent="0.2">
      <c r="A7" s="35" t="s">
        <v>5</v>
      </c>
      <c r="B7" s="34">
        <v>5784</v>
      </c>
      <c r="C7" s="34">
        <v>5926.7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workbookViewId="0"/>
  </sheetViews>
  <sheetFormatPr baseColWidth="10" defaultRowHeight="12.75" x14ac:dyDescent="0.2"/>
  <cols>
    <col min="1" max="1" width="34.28515625" customWidth="1"/>
  </cols>
  <sheetData>
    <row r="1" spans="1:20" x14ac:dyDescent="0.2">
      <c r="A1" s="1"/>
      <c r="B1" s="1">
        <v>2015</v>
      </c>
      <c r="C1" s="1">
        <v>2016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t="s">
        <v>6</v>
      </c>
      <c r="B2" s="3">
        <f>C41</f>
        <v>0.87</v>
      </c>
      <c r="C2" s="3">
        <f>E41</f>
        <v>0.75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x14ac:dyDescent="0.2">
      <c r="A3" t="s">
        <v>7</v>
      </c>
      <c r="B3" s="3">
        <f>C49</f>
        <v>0.1</v>
      </c>
      <c r="C3" s="3">
        <f>E49</f>
        <v>0.23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x14ac:dyDescent="0.2">
      <c r="A4" t="s">
        <v>8</v>
      </c>
      <c r="B4" s="3">
        <f>C51</f>
        <v>0.03</v>
      </c>
      <c r="C4" s="3">
        <f>E51</f>
        <v>0.03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x14ac:dyDescent="0.2">
      <c r="B5" s="3">
        <f>SUM(B2:B4)</f>
        <v>1</v>
      </c>
      <c r="C5" s="3">
        <f>SUM(C2:C4)</f>
        <v>1.01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11" spans="1:20" x14ac:dyDescent="0.2">
      <c r="C11" s="1" t="s">
        <v>9</v>
      </c>
    </row>
    <row r="31" spans="17:17" x14ac:dyDescent="0.2">
      <c r="Q31" s="7"/>
    </row>
    <row r="35" spans="1:7" x14ac:dyDescent="0.2">
      <c r="B35" s="5">
        <v>2015</v>
      </c>
      <c r="D35" s="5">
        <v>2016</v>
      </c>
    </row>
    <row r="36" spans="1:7" x14ac:dyDescent="0.2">
      <c r="A36" s="6" t="s">
        <v>10</v>
      </c>
      <c r="B36" s="19">
        <v>3591.3</v>
      </c>
      <c r="C36" s="20">
        <v>1</v>
      </c>
      <c r="D36" s="19">
        <v>3736.3</v>
      </c>
      <c r="E36" s="20">
        <v>1</v>
      </c>
      <c r="F36" s="8"/>
    </row>
    <row r="37" spans="1:7" ht="15" x14ac:dyDescent="0.25">
      <c r="A37" s="4"/>
      <c r="B37" s="21"/>
      <c r="C37" s="21"/>
      <c r="D37" s="21"/>
      <c r="E37" s="21"/>
      <c r="F37" s="8"/>
    </row>
    <row r="38" spans="1:7" ht="15" x14ac:dyDescent="0.25">
      <c r="A38" s="4" t="s">
        <v>11</v>
      </c>
      <c r="B38" s="22">
        <v>1871</v>
      </c>
      <c r="C38" s="21"/>
      <c r="D38" s="22">
        <v>1928.3</v>
      </c>
      <c r="E38" s="21"/>
      <c r="F38" s="8"/>
      <c r="G38" s="9"/>
    </row>
    <row r="39" spans="1:7" ht="15" x14ac:dyDescent="0.25">
      <c r="A39" s="4" t="s">
        <v>12</v>
      </c>
      <c r="B39" s="22">
        <v>59.3</v>
      </c>
      <c r="C39" s="21"/>
      <c r="D39" s="22">
        <v>60.2</v>
      </c>
      <c r="E39" s="21"/>
      <c r="F39" s="8"/>
      <c r="G39" s="9"/>
    </row>
    <row r="40" spans="1:7" ht="15" x14ac:dyDescent="0.25">
      <c r="A40" s="4" t="s">
        <v>13</v>
      </c>
      <c r="B40" s="22">
        <v>1195.0999999999999</v>
      </c>
      <c r="C40" s="21"/>
      <c r="D40" s="22">
        <v>796</v>
      </c>
      <c r="E40" s="21"/>
      <c r="F40" s="8"/>
      <c r="G40" s="9"/>
    </row>
    <row r="41" spans="1:7" x14ac:dyDescent="0.2">
      <c r="A41" s="10" t="s">
        <v>6</v>
      </c>
      <c r="B41" s="19">
        <v>3125.4</v>
      </c>
      <c r="C41" s="20">
        <v>0.87</v>
      </c>
      <c r="D41" s="19">
        <v>2784.5</v>
      </c>
      <c r="E41" s="20">
        <v>0.75</v>
      </c>
      <c r="F41" s="8"/>
    </row>
    <row r="42" spans="1:7" ht="15" x14ac:dyDescent="0.25">
      <c r="A42" s="11" t="s">
        <v>14</v>
      </c>
      <c r="B42" s="22">
        <v>206.8</v>
      </c>
      <c r="C42" s="21"/>
      <c r="D42" s="22">
        <v>630.6</v>
      </c>
      <c r="E42" s="21"/>
      <c r="F42" s="8"/>
    </row>
    <row r="43" spans="1:7" ht="26.25" x14ac:dyDescent="0.25">
      <c r="A43" s="12" t="s">
        <v>15</v>
      </c>
      <c r="B43" s="22">
        <v>-305.2</v>
      </c>
      <c r="C43" s="23"/>
      <c r="D43" s="22">
        <v>442.9</v>
      </c>
      <c r="E43" s="23"/>
      <c r="F43" s="8"/>
    </row>
    <row r="44" spans="1:7" ht="15" x14ac:dyDescent="0.25">
      <c r="A44" s="4" t="s">
        <v>16</v>
      </c>
      <c r="B44" s="22">
        <v>512</v>
      </c>
      <c r="C44" s="21"/>
      <c r="D44" s="22">
        <v>187.8</v>
      </c>
      <c r="E44" s="21"/>
      <c r="F44" s="8"/>
    </row>
    <row r="45" spans="1:7" ht="15" x14ac:dyDescent="0.25">
      <c r="A45" s="4"/>
      <c r="B45" s="21"/>
      <c r="C45" s="21"/>
      <c r="D45" s="21"/>
      <c r="E45" s="21"/>
      <c r="F45" s="8"/>
    </row>
    <row r="46" spans="1:7" ht="15" x14ac:dyDescent="0.25">
      <c r="A46" s="11" t="s">
        <v>17</v>
      </c>
      <c r="B46" s="22">
        <v>152.80000000000001</v>
      </c>
      <c r="C46" s="21"/>
      <c r="D46" s="22">
        <v>215.9</v>
      </c>
      <c r="E46" s="21"/>
      <c r="F46" s="8"/>
    </row>
    <row r="47" spans="1:7" ht="15" x14ac:dyDescent="0.25">
      <c r="A47" s="4" t="s">
        <v>18</v>
      </c>
      <c r="B47" s="22">
        <v>114.4</v>
      </c>
      <c r="C47" s="21"/>
      <c r="D47" s="22">
        <v>146.9</v>
      </c>
      <c r="E47" s="21"/>
      <c r="F47" s="8"/>
    </row>
    <row r="48" spans="1:7" ht="15" x14ac:dyDescent="0.25">
      <c r="A48" s="4" t="s">
        <v>19</v>
      </c>
      <c r="B48" s="22">
        <v>38.4</v>
      </c>
      <c r="C48" s="21"/>
      <c r="D48" s="22">
        <v>69</v>
      </c>
      <c r="E48" s="21"/>
      <c r="F48" s="8"/>
    </row>
    <row r="49" spans="1:6" x14ac:dyDescent="0.2">
      <c r="A49" s="10" t="s">
        <v>7</v>
      </c>
      <c r="B49" s="19">
        <v>359.5</v>
      </c>
      <c r="C49" s="20">
        <v>0.1</v>
      </c>
      <c r="D49" s="19">
        <v>846.6</v>
      </c>
      <c r="E49" s="20">
        <v>0.23</v>
      </c>
      <c r="F49" s="8"/>
    </row>
    <row r="50" spans="1:6" ht="15" x14ac:dyDescent="0.25">
      <c r="A50" s="4"/>
      <c r="B50" s="21"/>
      <c r="C50" s="21"/>
      <c r="D50" s="21"/>
      <c r="E50" s="21"/>
      <c r="F50" s="8"/>
    </row>
    <row r="51" spans="1:6" x14ac:dyDescent="0.2">
      <c r="A51" s="6" t="s">
        <v>20</v>
      </c>
      <c r="B51" s="19">
        <v>106.4</v>
      </c>
      <c r="C51" s="20">
        <v>0.03</v>
      </c>
      <c r="D51" s="19">
        <v>105.2</v>
      </c>
      <c r="E51" s="20">
        <v>0.03</v>
      </c>
      <c r="F51" s="8"/>
    </row>
  </sheetData>
  <pageMargins left="0.78740157499999996" right="0.78740157499999996" top="0.984251969" bottom="0.984251969" header="0.4921259845" footer="0.4921259845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workbookViewId="0">
      <selection activeCell="A3" sqref="A3"/>
    </sheetView>
  </sheetViews>
  <sheetFormatPr baseColWidth="10" defaultRowHeight="12.75" x14ac:dyDescent="0.2"/>
  <cols>
    <col min="1" max="1" width="24.85546875" style="2" bestFit="1" customWidth="1"/>
    <col min="2" max="2" width="11.42578125" style="13"/>
    <col min="3" max="250" width="11.42578125" style="2"/>
    <col min="251" max="251" width="24.85546875" style="2" bestFit="1" customWidth="1"/>
    <col min="252" max="254" width="11.42578125" style="2"/>
    <col min="255" max="255" width="41.42578125" style="2" bestFit="1" customWidth="1"/>
    <col min="256" max="256" width="11.42578125" style="2"/>
    <col min="257" max="257" width="41.140625" style="2" bestFit="1" customWidth="1"/>
    <col min="258" max="506" width="11.42578125" style="2"/>
    <col min="507" max="507" width="24.85546875" style="2" bestFit="1" customWidth="1"/>
    <col min="508" max="510" width="11.42578125" style="2"/>
    <col min="511" max="511" width="41.42578125" style="2" bestFit="1" customWidth="1"/>
    <col min="512" max="512" width="11.42578125" style="2"/>
    <col min="513" max="513" width="41.140625" style="2" bestFit="1" customWidth="1"/>
    <col min="514" max="762" width="11.42578125" style="2"/>
    <col min="763" max="763" width="24.85546875" style="2" bestFit="1" customWidth="1"/>
    <col min="764" max="766" width="11.42578125" style="2"/>
    <col min="767" max="767" width="41.42578125" style="2" bestFit="1" customWidth="1"/>
    <col min="768" max="768" width="11.42578125" style="2"/>
    <col min="769" max="769" width="41.140625" style="2" bestFit="1" customWidth="1"/>
    <col min="770" max="1018" width="11.42578125" style="2"/>
    <col min="1019" max="1019" width="24.85546875" style="2" bestFit="1" customWidth="1"/>
    <col min="1020" max="1022" width="11.42578125" style="2"/>
    <col min="1023" max="1023" width="41.42578125" style="2" bestFit="1" customWidth="1"/>
    <col min="1024" max="1024" width="11.42578125" style="2"/>
    <col min="1025" max="1025" width="41.140625" style="2" bestFit="1" customWidth="1"/>
    <col min="1026" max="1274" width="11.42578125" style="2"/>
    <col min="1275" max="1275" width="24.85546875" style="2" bestFit="1" customWidth="1"/>
    <col min="1276" max="1278" width="11.42578125" style="2"/>
    <col min="1279" max="1279" width="41.42578125" style="2" bestFit="1" customWidth="1"/>
    <col min="1280" max="1280" width="11.42578125" style="2"/>
    <col min="1281" max="1281" width="41.140625" style="2" bestFit="1" customWidth="1"/>
    <col min="1282" max="1530" width="11.42578125" style="2"/>
    <col min="1531" max="1531" width="24.85546875" style="2" bestFit="1" customWidth="1"/>
    <col min="1532" max="1534" width="11.42578125" style="2"/>
    <col min="1535" max="1535" width="41.42578125" style="2" bestFit="1" customWidth="1"/>
    <col min="1536" max="1536" width="11.42578125" style="2"/>
    <col min="1537" max="1537" width="41.140625" style="2" bestFit="1" customWidth="1"/>
    <col min="1538" max="1786" width="11.42578125" style="2"/>
    <col min="1787" max="1787" width="24.85546875" style="2" bestFit="1" customWidth="1"/>
    <col min="1788" max="1790" width="11.42578125" style="2"/>
    <col min="1791" max="1791" width="41.42578125" style="2" bestFit="1" customWidth="1"/>
    <col min="1792" max="1792" width="11.42578125" style="2"/>
    <col min="1793" max="1793" width="41.140625" style="2" bestFit="1" customWidth="1"/>
    <col min="1794" max="2042" width="11.42578125" style="2"/>
    <col min="2043" max="2043" width="24.85546875" style="2" bestFit="1" customWidth="1"/>
    <col min="2044" max="2046" width="11.42578125" style="2"/>
    <col min="2047" max="2047" width="41.42578125" style="2" bestFit="1" customWidth="1"/>
    <col min="2048" max="2048" width="11.42578125" style="2"/>
    <col min="2049" max="2049" width="41.140625" style="2" bestFit="1" customWidth="1"/>
    <col min="2050" max="2298" width="11.42578125" style="2"/>
    <col min="2299" max="2299" width="24.85546875" style="2" bestFit="1" customWidth="1"/>
    <col min="2300" max="2302" width="11.42578125" style="2"/>
    <col min="2303" max="2303" width="41.42578125" style="2" bestFit="1" customWidth="1"/>
    <col min="2304" max="2304" width="11.42578125" style="2"/>
    <col min="2305" max="2305" width="41.140625" style="2" bestFit="1" customWidth="1"/>
    <col min="2306" max="2554" width="11.42578125" style="2"/>
    <col min="2555" max="2555" width="24.85546875" style="2" bestFit="1" customWidth="1"/>
    <col min="2556" max="2558" width="11.42578125" style="2"/>
    <col min="2559" max="2559" width="41.42578125" style="2" bestFit="1" customWidth="1"/>
    <col min="2560" max="2560" width="11.42578125" style="2"/>
    <col min="2561" max="2561" width="41.140625" style="2" bestFit="1" customWidth="1"/>
    <col min="2562" max="2810" width="11.42578125" style="2"/>
    <col min="2811" max="2811" width="24.85546875" style="2" bestFit="1" customWidth="1"/>
    <col min="2812" max="2814" width="11.42578125" style="2"/>
    <col min="2815" max="2815" width="41.42578125" style="2" bestFit="1" customWidth="1"/>
    <col min="2816" max="2816" width="11.42578125" style="2"/>
    <col min="2817" max="2817" width="41.140625" style="2" bestFit="1" customWidth="1"/>
    <col min="2818" max="3066" width="11.42578125" style="2"/>
    <col min="3067" max="3067" width="24.85546875" style="2" bestFit="1" customWidth="1"/>
    <col min="3068" max="3070" width="11.42578125" style="2"/>
    <col min="3071" max="3071" width="41.42578125" style="2" bestFit="1" customWidth="1"/>
    <col min="3072" max="3072" width="11.42578125" style="2"/>
    <col min="3073" max="3073" width="41.140625" style="2" bestFit="1" customWidth="1"/>
    <col min="3074" max="3322" width="11.42578125" style="2"/>
    <col min="3323" max="3323" width="24.85546875" style="2" bestFit="1" customWidth="1"/>
    <col min="3324" max="3326" width="11.42578125" style="2"/>
    <col min="3327" max="3327" width="41.42578125" style="2" bestFit="1" customWidth="1"/>
    <col min="3328" max="3328" width="11.42578125" style="2"/>
    <col min="3329" max="3329" width="41.140625" style="2" bestFit="1" customWidth="1"/>
    <col min="3330" max="3578" width="11.42578125" style="2"/>
    <col min="3579" max="3579" width="24.85546875" style="2" bestFit="1" customWidth="1"/>
    <col min="3580" max="3582" width="11.42578125" style="2"/>
    <col min="3583" max="3583" width="41.42578125" style="2" bestFit="1" customWidth="1"/>
    <col min="3584" max="3584" width="11.42578125" style="2"/>
    <col min="3585" max="3585" width="41.140625" style="2" bestFit="1" customWidth="1"/>
    <col min="3586" max="3834" width="11.42578125" style="2"/>
    <col min="3835" max="3835" width="24.85546875" style="2" bestFit="1" customWidth="1"/>
    <col min="3836" max="3838" width="11.42578125" style="2"/>
    <col min="3839" max="3839" width="41.42578125" style="2" bestFit="1" customWidth="1"/>
    <col min="3840" max="3840" width="11.42578125" style="2"/>
    <col min="3841" max="3841" width="41.140625" style="2" bestFit="1" customWidth="1"/>
    <col min="3842" max="4090" width="11.42578125" style="2"/>
    <col min="4091" max="4091" width="24.85546875" style="2" bestFit="1" customWidth="1"/>
    <col min="4092" max="4094" width="11.42578125" style="2"/>
    <col min="4095" max="4095" width="41.42578125" style="2" bestFit="1" customWidth="1"/>
    <col min="4096" max="4096" width="11.42578125" style="2"/>
    <col min="4097" max="4097" width="41.140625" style="2" bestFit="1" customWidth="1"/>
    <col min="4098" max="4346" width="11.42578125" style="2"/>
    <col min="4347" max="4347" width="24.85546875" style="2" bestFit="1" customWidth="1"/>
    <col min="4348" max="4350" width="11.42578125" style="2"/>
    <col min="4351" max="4351" width="41.42578125" style="2" bestFit="1" customWidth="1"/>
    <col min="4352" max="4352" width="11.42578125" style="2"/>
    <col min="4353" max="4353" width="41.140625" style="2" bestFit="1" customWidth="1"/>
    <col min="4354" max="4602" width="11.42578125" style="2"/>
    <col min="4603" max="4603" width="24.85546875" style="2" bestFit="1" customWidth="1"/>
    <col min="4604" max="4606" width="11.42578125" style="2"/>
    <col min="4607" max="4607" width="41.42578125" style="2" bestFit="1" customWidth="1"/>
    <col min="4608" max="4608" width="11.42578125" style="2"/>
    <col min="4609" max="4609" width="41.140625" style="2" bestFit="1" customWidth="1"/>
    <col min="4610" max="4858" width="11.42578125" style="2"/>
    <col min="4859" max="4859" width="24.85546875" style="2" bestFit="1" customWidth="1"/>
    <col min="4860" max="4862" width="11.42578125" style="2"/>
    <col min="4863" max="4863" width="41.42578125" style="2" bestFit="1" customWidth="1"/>
    <col min="4864" max="4864" width="11.42578125" style="2"/>
    <col min="4865" max="4865" width="41.140625" style="2" bestFit="1" customWidth="1"/>
    <col min="4866" max="5114" width="11.42578125" style="2"/>
    <col min="5115" max="5115" width="24.85546875" style="2" bestFit="1" customWidth="1"/>
    <col min="5116" max="5118" width="11.42578125" style="2"/>
    <col min="5119" max="5119" width="41.42578125" style="2" bestFit="1" customWidth="1"/>
    <col min="5120" max="5120" width="11.42578125" style="2"/>
    <col min="5121" max="5121" width="41.140625" style="2" bestFit="1" customWidth="1"/>
    <col min="5122" max="5370" width="11.42578125" style="2"/>
    <col min="5371" max="5371" width="24.85546875" style="2" bestFit="1" customWidth="1"/>
    <col min="5372" max="5374" width="11.42578125" style="2"/>
    <col min="5375" max="5375" width="41.42578125" style="2" bestFit="1" customWidth="1"/>
    <col min="5376" max="5376" width="11.42578125" style="2"/>
    <col min="5377" max="5377" width="41.140625" style="2" bestFit="1" customWidth="1"/>
    <col min="5378" max="5626" width="11.42578125" style="2"/>
    <col min="5627" max="5627" width="24.85546875" style="2" bestFit="1" customWidth="1"/>
    <col min="5628" max="5630" width="11.42578125" style="2"/>
    <col min="5631" max="5631" width="41.42578125" style="2" bestFit="1" customWidth="1"/>
    <col min="5632" max="5632" width="11.42578125" style="2"/>
    <col min="5633" max="5633" width="41.140625" style="2" bestFit="1" customWidth="1"/>
    <col min="5634" max="5882" width="11.42578125" style="2"/>
    <col min="5883" max="5883" width="24.85546875" style="2" bestFit="1" customWidth="1"/>
    <col min="5884" max="5886" width="11.42578125" style="2"/>
    <col min="5887" max="5887" width="41.42578125" style="2" bestFit="1" customWidth="1"/>
    <col min="5888" max="5888" width="11.42578125" style="2"/>
    <col min="5889" max="5889" width="41.140625" style="2" bestFit="1" customWidth="1"/>
    <col min="5890" max="6138" width="11.42578125" style="2"/>
    <col min="6139" max="6139" width="24.85546875" style="2" bestFit="1" customWidth="1"/>
    <col min="6140" max="6142" width="11.42578125" style="2"/>
    <col min="6143" max="6143" width="41.42578125" style="2" bestFit="1" customWidth="1"/>
    <col min="6144" max="6144" width="11.42578125" style="2"/>
    <col min="6145" max="6145" width="41.140625" style="2" bestFit="1" customWidth="1"/>
    <col min="6146" max="6394" width="11.42578125" style="2"/>
    <col min="6395" max="6395" width="24.85546875" style="2" bestFit="1" customWidth="1"/>
    <col min="6396" max="6398" width="11.42578125" style="2"/>
    <col min="6399" max="6399" width="41.42578125" style="2" bestFit="1" customWidth="1"/>
    <col min="6400" max="6400" width="11.42578125" style="2"/>
    <col min="6401" max="6401" width="41.140625" style="2" bestFit="1" customWidth="1"/>
    <col min="6402" max="6650" width="11.42578125" style="2"/>
    <col min="6651" max="6651" width="24.85546875" style="2" bestFit="1" customWidth="1"/>
    <col min="6652" max="6654" width="11.42578125" style="2"/>
    <col min="6655" max="6655" width="41.42578125" style="2" bestFit="1" customWidth="1"/>
    <col min="6656" max="6656" width="11.42578125" style="2"/>
    <col min="6657" max="6657" width="41.140625" style="2" bestFit="1" customWidth="1"/>
    <col min="6658" max="6906" width="11.42578125" style="2"/>
    <col min="6907" max="6907" width="24.85546875" style="2" bestFit="1" customWidth="1"/>
    <col min="6908" max="6910" width="11.42578125" style="2"/>
    <col min="6911" max="6911" width="41.42578125" style="2" bestFit="1" customWidth="1"/>
    <col min="6912" max="6912" width="11.42578125" style="2"/>
    <col min="6913" max="6913" width="41.140625" style="2" bestFit="1" customWidth="1"/>
    <col min="6914" max="7162" width="11.42578125" style="2"/>
    <col min="7163" max="7163" width="24.85546875" style="2" bestFit="1" customWidth="1"/>
    <col min="7164" max="7166" width="11.42578125" style="2"/>
    <col min="7167" max="7167" width="41.42578125" style="2" bestFit="1" customWidth="1"/>
    <col min="7168" max="7168" width="11.42578125" style="2"/>
    <col min="7169" max="7169" width="41.140625" style="2" bestFit="1" customWidth="1"/>
    <col min="7170" max="7418" width="11.42578125" style="2"/>
    <col min="7419" max="7419" width="24.85546875" style="2" bestFit="1" customWidth="1"/>
    <col min="7420" max="7422" width="11.42578125" style="2"/>
    <col min="7423" max="7423" width="41.42578125" style="2" bestFit="1" customWidth="1"/>
    <col min="7424" max="7424" width="11.42578125" style="2"/>
    <col min="7425" max="7425" width="41.140625" style="2" bestFit="1" customWidth="1"/>
    <col min="7426" max="7674" width="11.42578125" style="2"/>
    <col min="7675" max="7675" width="24.85546875" style="2" bestFit="1" customWidth="1"/>
    <col min="7676" max="7678" width="11.42578125" style="2"/>
    <col min="7679" max="7679" width="41.42578125" style="2" bestFit="1" customWidth="1"/>
    <col min="7680" max="7680" width="11.42578125" style="2"/>
    <col min="7681" max="7681" width="41.140625" style="2" bestFit="1" customWidth="1"/>
    <col min="7682" max="7930" width="11.42578125" style="2"/>
    <col min="7931" max="7931" width="24.85546875" style="2" bestFit="1" customWidth="1"/>
    <col min="7932" max="7934" width="11.42578125" style="2"/>
    <col min="7935" max="7935" width="41.42578125" style="2" bestFit="1" customWidth="1"/>
    <col min="7936" max="7936" width="11.42578125" style="2"/>
    <col min="7937" max="7937" width="41.140625" style="2" bestFit="1" customWidth="1"/>
    <col min="7938" max="8186" width="11.42578125" style="2"/>
    <col min="8187" max="8187" width="24.85546875" style="2" bestFit="1" customWidth="1"/>
    <col min="8188" max="8190" width="11.42578125" style="2"/>
    <col min="8191" max="8191" width="41.42578125" style="2" bestFit="1" customWidth="1"/>
    <col min="8192" max="8192" width="11.42578125" style="2"/>
    <col min="8193" max="8193" width="41.140625" style="2" bestFit="1" customWidth="1"/>
    <col min="8194" max="8442" width="11.42578125" style="2"/>
    <col min="8443" max="8443" width="24.85546875" style="2" bestFit="1" customWidth="1"/>
    <col min="8444" max="8446" width="11.42578125" style="2"/>
    <col min="8447" max="8447" width="41.42578125" style="2" bestFit="1" customWidth="1"/>
    <col min="8448" max="8448" width="11.42578125" style="2"/>
    <col min="8449" max="8449" width="41.140625" style="2" bestFit="1" customWidth="1"/>
    <col min="8450" max="8698" width="11.42578125" style="2"/>
    <col min="8699" max="8699" width="24.85546875" style="2" bestFit="1" customWidth="1"/>
    <col min="8700" max="8702" width="11.42578125" style="2"/>
    <col min="8703" max="8703" width="41.42578125" style="2" bestFit="1" customWidth="1"/>
    <col min="8704" max="8704" width="11.42578125" style="2"/>
    <col min="8705" max="8705" width="41.140625" style="2" bestFit="1" customWidth="1"/>
    <col min="8706" max="8954" width="11.42578125" style="2"/>
    <col min="8955" max="8955" width="24.85546875" style="2" bestFit="1" customWidth="1"/>
    <col min="8956" max="8958" width="11.42578125" style="2"/>
    <col min="8959" max="8959" width="41.42578125" style="2" bestFit="1" customWidth="1"/>
    <col min="8960" max="8960" width="11.42578125" style="2"/>
    <col min="8961" max="8961" width="41.140625" style="2" bestFit="1" customWidth="1"/>
    <col min="8962" max="9210" width="11.42578125" style="2"/>
    <col min="9211" max="9211" width="24.85546875" style="2" bestFit="1" customWidth="1"/>
    <col min="9212" max="9214" width="11.42578125" style="2"/>
    <col min="9215" max="9215" width="41.42578125" style="2" bestFit="1" customWidth="1"/>
    <col min="9216" max="9216" width="11.42578125" style="2"/>
    <col min="9217" max="9217" width="41.140625" style="2" bestFit="1" customWidth="1"/>
    <col min="9218" max="9466" width="11.42578125" style="2"/>
    <col min="9467" max="9467" width="24.85546875" style="2" bestFit="1" customWidth="1"/>
    <col min="9468" max="9470" width="11.42578125" style="2"/>
    <col min="9471" max="9471" width="41.42578125" style="2" bestFit="1" customWidth="1"/>
    <col min="9472" max="9472" width="11.42578125" style="2"/>
    <col min="9473" max="9473" width="41.140625" style="2" bestFit="1" customWidth="1"/>
    <col min="9474" max="9722" width="11.42578125" style="2"/>
    <col min="9723" max="9723" width="24.85546875" style="2" bestFit="1" customWidth="1"/>
    <col min="9724" max="9726" width="11.42578125" style="2"/>
    <col min="9727" max="9727" width="41.42578125" style="2" bestFit="1" customWidth="1"/>
    <col min="9728" max="9728" width="11.42578125" style="2"/>
    <col min="9729" max="9729" width="41.140625" style="2" bestFit="1" customWidth="1"/>
    <col min="9730" max="9978" width="11.42578125" style="2"/>
    <col min="9979" max="9979" width="24.85546875" style="2" bestFit="1" customWidth="1"/>
    <col min="9980" max="9982" width="11.42578125" style="2"/>
    <col min="9983" max="9983" width="41.42578125" style="2" bestFit="1" customWidth="1"/>
    <col min="9984" max="9984" width="11.42578125" style="2"/>
    <col min="9985" max="9985" width="41.140625" style="2" bestFit="1" customWidth="1"/>
    <col min="9986" max="10234" width="11.42578125" style="2"/>
    <col min="10235" max="10235" width="24.85546875" style="2" bestFit="1" customWidth="1"/>
    <col min="10236" max="10238" width="11.42578125" style="2"/>
    <col min="10239" max="10239" width="41.42578125" style="2" bestFit="1" customWidth="1"/>
    <col min="10240" max="10240" width="11.42578125" style="2"/>
    <col min="10241" max="10241" width="41.140625" style="2" bestFit="1" customWidth="1"/>
    <col min="10242" max="10490" width="11.42578125" style="2"/>
    <col min="10491" max="10491" width="24.85546875" style="2" bestFit="1" customWidth="1"/>
    <col min="10492" max="10494" width="11.42578125" style="2"/>
    <col min="10495" max="10495" width="41.42578125" style="2" bestFit="1" customWidth="1"/>
    <col min="10496" max="10496" width="11.42578125" style="2"/>
    <col min="10497" max="10497" width="41.140625" style="2" bestFit="1" customWidth="1"/>
    <col min="10498" max="10746" width="11.42578125" style="2"/>
    <col min="10747" max="10747" width="24.85546875" style="2" bestFit="1" customWidth="1"/>
    <col min="10748" max="10750" width="11.42578125" style="2"/>
    <col min="10751" max="10751" width="41.42578125" style="2" bestFit="1" customWidth="1"/>
    <col min="10752" max="10752" width="11.42578125" style="2"/>
    <col min="10753" max="10753" width="41.140625" style="2" bestFit="1" customWidth="1"/>
    <col min="10754" max="11002" width="11.42578125" style="2"/>
    <col min="11003" max="11003" width="24.85546875" style="2" bestFit="1" customWidth="1"/>
    <col min="11004" max="11006" width="11.42578125" style="2"/>
    <col min="11007" max="11007" width="41.42578125" style="2" bestFit="1" customWidth="1"/>
    <col min="11008" max="11008" width="11.42578125" style="2"/>
    <col min="11009" max="11009" width="41.140625" style="2" bestFit="1" customWidth="1"/>
    <col min="11010" max="11258" width="11.42578125" style="2"/>
    <col min="11259" max="11259" width="24.85546875" style="2" bestFit="1" customWidth="1"/>
    <col min="11260" max="11262" width="11.42578125" style="2"/>
    <col min="11263" max="11263" width="41.42578125" style="2" bestFit="1" customWidth="1"/>
    <col min="11264" max="11264" width="11.42578125" style="2"/>
    <col min="11265" max="11265" width="41.140625" style="2" bestFit="1" customWidth="1"/>
    <col min="11266" max="11514" width="11.42578125" style="2"/>
    <col min="11515" max="11515" width="24.85546875" style="2" bestFit="1" customWidth="1"/>
    <col min="11516" max="11518" width="11.42578125" style="2"/>
    <col min="11519" max="11519" width="41.42578125" style="2" bestFit="1" customWidth="1"/>
    <col min="11520" max="11520" width="11.42578125" style="2"/>
    <col min="11521" max="11521" width="41.140625" style="2" bestFit="1" customWidth="1"/>
    <col min="11522" max="11770" width="11.42578125" style="2"/>
    <col min="11771" max="11771" width="24.85546875" style="2" bestFit="1" customWidth="1"/>
    <col min="11772" max="11774" width="11.42578125" style="2"/>
    <col min="11775" max="11775" width="41.42578125" style="2" bestFit="1" customWidth="1"/>
    <col min="11776" max="11776" width="11.42578125" style="2"/>
    <col min="11777" max="11777" width="41.140625" style="2" bestFit="1" customWidth="1"/>
    <col min="11778" max="12026" width="11.42578125" style="2"/>
    <col min="12027" max="12027" width="24.85546875" style="2" bestFit="1" customWidth="1"/>
    <col min="12028" max="12030" width="11.42578125" style="2"/>
    <col min="12031" max="12031" width="41.42578125" style="2" bestFit="1" customWidth="1"/>
    <col min="12032" max="12032" width="11.42578125" style="2"/>
    <col min="12033" max="12033" width="41.140625" style="2" bestFit="1" customWidth="1"/>
    <col min="12034" max="12282" width="11.42578125" style="2"/>
    <col min="12283" max="12283" width="24.85546875" style="2" bestFit="1" customWidth="1"/>
    <col min="12284" max="12286" width="11.42578125" style="2"/>
    <col min="12287" max="12287" width="41.42578125" style="2" bestFit="1" customWidth="1"/>
    <col min="12288" max="12288" width="11.42578125" style="2"/>
    <col min="12289" max="12289" width="41.140625" style="2" bestFit="1" customWidth="1"/>
    <col min="12290" max="12538" width="11.42578125" style="2"/>
    <col min="12539" max="12539" width="24.85546875" style="2" bestFit="1" customWidth="1"/>
    <col min="12540" max="12542" width="11.42578125" style="2"/>
    <col min="12543" max="12543" width="41.42578125" style="2" bestFit="1" customWidth="1"/>
    <col min="12544" max="12544" width="11.42578125" style="2"/>
    <col min="12545" max="12545" width="41.140625" style="2" bestFit="1" customWidth="1"/>
    <col min="12546" max="12794" width="11.42578125" style="2"/>
    <col min="12795" max="12795" width="24.85546875" style="2" bestFit="1" customWidth="1"/>
    <col min="12796" max="12798" width="11.42578125" style="2"/>
    <col min="12799" max="12799" width="41.42578125" style="2" bestFit="1" customWidth="1"/>
    <col min="12800" max="12800" width="11.42578125" style="2"/>
    <col min="12801" max="12801" width="41.140625" style="2" bestFit="1" customWidth="1"/>
    <col min="12802" max="13050" width="11.42578125" style="2"/>
    <col min="13051" max="13051" width="24.85546875" style="2" bestFit="1" customWidth="1"/>
    <col min="13052" max="13054" width="11.42578125" style="2"/>
    <col min="13055" max="13055" width="41.42578125" style="2" bestFit="1" customWidth="1"/>
    <col min="13056" max="13056" width="11.42578125" style="2"/>
    <col min="13057" max="13057" width="41.140625" style="2" bestFit="1" customWidth="1"/>
    <col min="13058" max="13306" width="11.42578125" style="2"/>
    <col min="13307" max="13307" width="24.85546875" style="2" bestFit="1" customWidth="1"/>
    <col min="13308" max="13310" width="11.42578125" style="2"/>
    <col min="13311" max="13311" width="41.42578125" style="2" bestFit="1" customWidth="1"/>
    <col min="13312" max="13312" width="11.42578125" style="2"/>
    <col min="13313" max="13313" width="41.140625" style="2" bestFit="1" customWidth="1"/>
    <col min="13314" max="13562" width="11.42578125" style="2"/>
    <col min="13563" max="13563" width="24.85546875" style="2" bestFit="1" customWidth="1"/>
    <col min="13564" max="13566" width="11.42578125" style="2"/>
    <col min="13567" max="13567" width="41.42578125" style="2" bestFit="1" customWidth="1"/>
    <col min="13568" max="13568" width="11.42578125" style="2"/>
    <col min="13569" max="13569" width="41.140625" style="2" bestFit="1" customWidth="1"/>
    <col min="13570" max="13818" width="11.42578125" style="2"/>
    <col min="13819" max="13819" width="24.85546875" style="2" bestFit="1" customWidth="1"/>
    <col min="13820" max="13822" width="11.42578125" style="2"/>
    <col min="13823" max="13823" width="41.42578125" style="2" bestFit="1" customWidth="1"/>
    <col min="13824" max="13824" width="11.42578125" style="2"/>
    <col min="13825" max="13825" width="41.140625" style="2" bestFit="1" customWidth="1"/>
    <col min="13826" max="14074" width="11.42578125" style="2"/>
    <col min="14075" max="14075" width="24.85546875" style="2" bestFit="1" customWidth="1"/>
    <col min="14076" max="14078" width="11.42578125" style="2"/>
    <col min="14079" max="14079" width="41.42578125" style="2" bestFit="1" customWidth="1"/>
    <col min="14080" max="14080" width="11.42578125" style="2"/>
    <col min="14081" max="14081" width="41.140625" style="2" bestFit="1" customWidth="1"/>
    <col min="14082" max="14330" width="11.42578125" style="2"/>
    <col min="14331" max="14331" width="24.85546875" style="2" bestFit="1" customWidth="1"/>
    <col min="14332" max="14334" width="11.42578125" style="2"/>
    <col min="14335" max="14335" width="41.42578125" style="2" bestFit="1" customWidth="1"/>
    <col min="14336" max="14336" width="11.42578125" style="2"/>
    <col min="14337" max="14337" width="41.140625" style="2" bestFit="1" customWidth="1"/>
    <col min="14338" max="14586" width="11.42578125" style="2"/>
    <col min="14587" max="14587" width="24.85546875" style="2" bestFit="1" customWidth="1"/>
    <col min="14588" max="14590" width="11.42578125" style="2"/>
    <col min="14591" max="14591" width="41.42578125" style="2" bestFit="1" customWidth="1"/>
    <col min="14592" max="14592" width="11.42578125" style="2"/>
    <col min="14593" max="14593" width="41.140625" style="2" bestFit="1" customWidth="1"/>
    <col min="14594" max="14842" width="11.42578125" style="2"/>
    <col min="14843" max="14843" width="24.85546875" style="2" bestFit="1" customWidth="1"/>
    <col min="14844" max="14846" width="11.42578125" style="2"/>
    <col min="14847" max="14847" width="41.42578125" style="2" bestFit="1" customWidth="1"/>
    <col min="14848" max="14848" width="11.42578125" style="2"/>
    <col min="14849" max="14849" width="41.140625" style="2" bestFit="1" customWidth="1"/>
    <col min="14850" max="15098" width="11.42578125" style="2"/>
    <col min="15099" max="15099" width="24.85546875" style="2" bestFit="1" customWidth="1"/>
    <col min="15100" max="15102" width="11.42578125" style="2"/>
    <col min="15103" max="15103" width="41.42578125" style="2" bestFit="1" customWidth="1"/>
    <col min="15104" max="15104" width="11.42578125" style="2"/>
    <col min="15105" max="15105" width="41.140625" style="2" bestFit="1" customWidth="1"/>
    <col min="15106" max="15354" width="11.42578125" style="2"/>
    <col min="15355" max="15355" width="24.85546875" style="2" bestFit="1" customWidth="1"/>
    <col min="15356" max="15358" width="11.42578125" style="2"/>
    <col min="15359" max="15359" width="41.42578125" style="2" bestFit="1" customWidth="1"/>
    <col min="15360" max="15360" width="11.42578125" style="2"/>
    <col min="15361" max="15361" width="41.140625" style="2" bestFit="1" customWidth="1"/>
    <col min="15362" max="15610" width="11.42578125" style="2"/>
    <col min="15611" max="15611" width="24.85546875" style="2" bestFit="1" customWidth="1"/>
    <col min="15612" max="15614" width="11.42578125" style="2"/>
    <col min="15615" max="15615" width="41.42578125" style="2" bestFit="1" customWidth="1"/>
    <col min="15616" max="15616" width="11.42578125" style="2"/>
    <col min="15617" max="15617" width="41.140625" style="2" bestFit="1" customWidth="1"/>
    <col min="15618" max="15866" width="11.42578125" style="2"/>
    <col min="15867" max="15867" width="24.85546875" style="2" bestFit="1" customWidth="1"/>
    <col min="15868" max="15870" width="11.42578125" style="2"/>
    <col min="15871" max="15871" width="41.42578125" style="2" bestFit="1" customWidth="1"/>
    <col min="15872" max="15872" width="11.42578125" style="2"/>
    <col min="15873" max="15873" width="41.140625" style="2" bestFit="1" customWidth="1"/>
    <col min="15874" max="16122" width="11.42578125" style="2"/>
    <col min="16123" max="16123" width="24.85546875" style="2" bestFit="1" customWidth="1"/>
    <col min="16124" max="16126" width="11.42578125" style="2"/>
    <col min="16127" max="16127" width="41.42578125" style="2" bestFit="1" customWidth="1"/>
    <col min="16128" max="16128" width="11.42578125" style="2"/>
    <col min="16129" max="16129" width="41.140625" style="2" bestFit="1" customWidth="1"/>
    <col min="16130" max="16384" width="11.42578125" style="2"/>
  </cols>
  <sheetData>
    <row r="1" spans="1:2" x14ac:dyDescent="0.2">
      <c r="A1" s="1" t="s">
        <v>21</v>
      </c>
    </row>
    <row r="2" spans="1:2" x14ac:dyDescent="0.2">
      <c r="A2" s="1" t="s">
        <v>22</v>
      </c>
      <c r="B2" s="14"/>
    </row>
    <row r="3" spans="1:2" x14ac:dyDescent="0.2">
      <c r="A3" s="1"/>
      <c r="B3" s="15">
        <v>2016</v>
      </c>
    </row>
    <row r="4" spans="1:2" x14ac:dyDescent="0.2">
      <c r="A4" s="1"/>
      <c r="B4" s="14"/>
    </row>
    <row r="5" spans="1:2" x14ac:dyDescent="0.2">
      <c r="A5" s="16" t="s">
        <v>23</v>
      </c>
      <c r="B5" s="17">
        <f>SUM(B6:B37)</f>
        <v>15923957.199999997</v>
      </c>
    </row>
    <row r="6" spans="1:2" x14ac:dyDescent="0.2">
      <c r="A6" s="2" t="s">
        <v>24</v>
      </c>
      <c r="B6" s="18">
        <v>424660.3</v>
      </c>
    </row>
    <row r="7" spans="1:2" x14ac:dyDescent="0.2">
      <c r="A7" s="2" t="s">
        <v>25</v>
      </c>
      <c r="B7" s="18">
        <v>48128.6</v>
      </c>
    </row>
    <row r="8" spans="1:2" x14ac:dyDescent="0.2">
      <c r="A8" s="2" t="s">
        <v>26</v>
      </c>
      <c r="B8" s="18">
        <v>282089.90000000002</v>
      </c>
    </row>
    <row r="9" spans="1:2" x14ac:dyDescent="0.2">
      <c r="A9" s="2" t="s">
        <v>27</v>
      </c>
      <c r="B9" s="18">
        <v>3159750</v>
      </c>
    </row>
    <row r="10" spans="1:2" x14ac:dyDescent="0.2">
      <c r="A10" s="2" t="s">
        <v>28</v>
      </c>
      <c r="B10" s="18">
        <v>21682.6</v>
      </c>
    </row>
    <row r="11" spans="1:2" x14ac:dyDescent="0.2">
      <c r="A11" s="2" t="s">
        <v>29</v>
      </c>
      <c r="B11" s="18">
        <v>216111</v>
      </c>
    </row>
    <row r="12" spans="1:2" x14ac:dyDescent="0.2">
      <c r="A12" s="2" t="s">
        <v>30</v>
      </c>
      <c r="B12" s="18">
        <v>2228568</v>
      </c>
    </row>
    <row r="13" spans="1:2" x14ac:dyDescent="0.2">
      <c r="A13" s="2" t="s">
        <v>31</v>
      </c>
      <c r="B13" s="18">
        <v>176487.9</v>
      </c>
    </row>
    <row r="14" spans="1:2" x14ac:dyDescent="0.2">
      <c r="A14" s="2" t="s">
        <v>32</v>
      </c>
      <c r="B14" s="18">
        <v>273238.2</v>
      </c>
    </row>
    <row r="15" spans="1:2" x14ac:dyDescent="0.2">
      <c r="A15" s="2" t="s">
        <v>33</v>
      </c>
      <c r="B15" s="18">
        <v>18734.400000000001</v>
      </c>
    </row>
    <row r="16" spans="1:2" x14ac:dyDescent="0.2">
      <c r="A16" s="2" t="s">
        <v>34</v>
      </c>
      <c r="B16" s="18">
        <v>1689747.6</v>
      </c>
    </row>
    <row r="17" spans="1:2" x14ac:dyDescent="0.2">
      <c r="A17" s="2" t="s">
        <v>35</v>
      </c>
      <c r="B17" s="18">
        <v>46639.5</v>
      </c>
    </row>
    <row r="18" spans="1:2" x14ac:dyDescent="0.2">
      <c r="A18" s="2" t="s">
        <v>36</v>
      </c>
      <c r="B18" s="18">
        <v>25037.7</v>
      </c>
    </row>
    <row r="19" spans="1:2" x14ac:dyDescent="0.2">
      <c r="A19" s="2" t="s">
        <v>37</v>
      </c>
      <c r="B19" s="18">
        <v>5631.1</v>
      </c>
    </row>
    <row r="20" spans="1:2" x14ac:dyDescent="0.2">
      <c r="A20" s="2" t="s">
        <v>38</v>
      </c>
      <c r="B20" s="18">
        <v>38849.4</v>
      </c>
    </row>
    <row r="21" spans="1:2" x14ac:dyDescent="0.2">
      <c r="A21" s="2" t="s">
        <v>39</v>
      </c>
      <c r="B21" s="18">
        <v>53303</v>
      </c>
    </row>
    <row r="22" spans="1:2" x14ac:dyDescent="0.2">
      <c r="A22" s="2" t="s">
        <v>40</v>
      </c>
      <c r="B22" s="18">
        <v>10180.1</v>
      </c>
    </row>
    <row r="23" spans="1:2" x14ac:dyDescent="0.2">
      <c r="A23" s="2" t="s">
        <v>41</v>
      </c>
      <c r="B23" s="18">
        <v>708337</v>
      </c>
    </row>
    <row r="24" spans="1:2" x14ac:dyDescent="0.2">
      <c r="A24" s="2" t="s">
        <v>42</v>
      </c>
      <c r="B24" s="18">
        <v>335747.5</v>
      </c>
    </row>
    <row r="25" spans="1:2" x14ac:dyDescent="0.2">
      <c r="A25" s="2" t="s">
        <v>43</v>
      </c>
      <c r="B25" s="18">
        <v>356237.6</v>
      </c>
    </row>
    <row r="26" spans="1:2" x14ac:dyDescent="0.2">
      <c r="A26" s="2" t="s">
        <v>44</v>
      </c>
      <c r="B26" s="18">
        <v>426547.5</v>
      </c>
    </row>
    <row r="27" spans="1:2" x14ac:dyDescent="0.2">
      <c r="A27" s="2" t="s">
        <v>45</v>
      </c>
      <c r="B27" s="18">
        <v>186480.5</v>
      </c>
    </row>
    <row r="28" spans="1:2" x14ac:dyDescent="0.2">
      <c r="A28" s="2" t="s">
        <v>46</v>
      </c>
      <c r="B28" s="18">
        <v>170393.60000000001</v>
      </c>
    </row>
    <row r="29" spans="1:2" x14ac:dyDescent="0.2">
      <c r="A29" s="2" t="s">
        <v>47</v>
      </c>
      <c r="B29" s="18">
        <v>463147.5</v>
      </c>
    </row>
    <row r="30" spans="1:2" x14ac:dyDescent="0.2">
      <c r="A30" s="2" t="s">
        <v>48</v>
      </c>
      <c r="B30" s="18">
        <v>605753.69999999995</v>
      </c>
    </row>
    <row r="31" spans="1:2" x14ac:dyDescent="0.2">
      <c r="A31" s="2" t="s">
        <v>49</v>
      </c>
      <c r="B31" s="18">
        <v>81226.100000000006</v>
      </c>
    </row>
    <row r="32" spans="1:2" x14ac:dyDescent="0.2">
      <c r="A32" s="2" t="s">
        <v>50</v>
      </c>
      <c r="B32" s="18">
        <v>40357.199999999997</v>
      </c>
    </row>
    <row r="33" spans="1:2" x14ac:dyDescent="0.2">
      <c r="A33" s="2" t="s">
        <v>51</v>
      </c>
      <c r="B33" s="18">
        <v>1118743</v>
      </c>
    </row>
    <row r="34" spans="1:2" x14ac:dyDescent="0.2">
      <c r="A34" s="2" t="s">
        <v>52</v>
      </c>
      <c r="B34" s="18">
        <v>176370.1</v>
      </c>
    </row>
    <row r="35" spans="1:2" x14ac:dyDescent="0.2">
      <c r="A35" s="2" t="s">
        <v>53</v>
      </c>
      <c r="B35" s="18">
        <v>113903.8</v>
      </c>
    </row>
    <row r="36" spans="1:2" x14ac:dyDescent="0.2">
      <c r="A36" s="2" t="s">
        <v>54</v>
      </c>
      <c r="B36" s="18">
        <v>2403382.6</v>
      </c>
    </row>
    <row r="37" spans="1:2" x14ac:dyDescent="0.2">
      <c r="A37" s="2" t="s">
        <v>55</v>
      </c>
      <c r="B37" s="18">
        <v>18490.2</v>
      </c>
    </row>
    <row r="40" spans="1:2" ht="12" customHeight="1" x14ac:dyDescent="0.2"/>
  </sheetData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&amp;L&amp;D&amp;C&amp;Z&amp;F&amp;A&amp;R&amp;P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 Entwicklung BIP</vt:lpstr>
      <vt:lpstr>Diagramm Wertschöpfung nach WB</vt:lpstr>
      <vt:lpstr>Bruttowertschöpfung WB</vt:lpstr>
      <vt:lpstr>Verteilung Volkseinkommen</vt:lpstr>
      <vt:lpstr>BIP EU und EFTA</vt:lpstr>
      <vt:lpstr>'Verteilung Volkseinkommen'!_GoBack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2017-11-23T15:22:22Z</dcterms:created>
  <dcterms:modified xsi:type="dcterms:W3CDTF">2018-11-26T10:07:01Z</dcterms:modified>
</cp:coreProperties>
</file>