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Zivilstandsstatistik\2023\Publikation\"/>
    </mc:Choice>
  </mc:AlternateContent>
  <xr:revisionPtr revIDLastSave="0" documentId="13_ncr:1_{DD538474-F7AD-4694-85AC-9FAAB6B13E44}" xr6:coauthVersionLast="36" xr6:coauthVersionMax="36" xr10:uidLastSave="{00000000-0000-0000-0000-000000000000}"/>
  <bookViews>
    <workbookView xWindow="0" yWindow="0" windowWidth="28800" windowHeight="13425" tabRatio="939" activeTab="1" xr2:uid="{00000000-000D-0000-FFFF-FFFF00000000}"/>
  </bookViews>
  <sheets>
    <sheet name="Metadaten" sheetId="80" r:id="rId1"/>
    <sheet name="Inhalt" sheetId="42" r:id="rId2"/>
    <sheet name="Jahrestabellen" sheetId="1" r:id="rId3"/>
    <sheet name="1.1.1" sheetId="48" r:id="rId4"/>
    <sheet name="1.1.2" sheetId="81" r:id="rId5"/>
    <sheet name="1.2.1" sheetId="49" r:id="rId6"/>
    <sheet name="1.2.2" sheetId="82" r:id="rId7"/>
    <sheet name="Zeitreihen" sheetId="2" r:id="rId8"/>
    <sheet name="Eheschliessungen" sheetId="73" r:id="rId9"/>
    <sheet name="2.1.1" sheetId="50" r:id="rId10"/>
    <sheet name="2.1.2" sheetId="51" r:id="rId11"/>
    <sheet name="2.1.3" sheetId="52" r:id="rId12"/>
    <sheet name="2.2.1" sheetId="53" r:id="rId13"/>
    <sheet name="2.2.2" sheetId="54" r:id="rId14"/>
    <sheet name="2.2.3" sheetId="55" r:id="rId15"/>
    <sheet name="2.2.4" sheetId="56" r:id="rId16"/>
    <sheet name="2.2.5" sheetId="57" r:id="rId17"/>
    <sheet name="2.2.6" sheetId="58" r:id="rId18"/>
    <sheet name="2.2.7" sheetId="59" r:id="rId19"/>
    <sheet name="2.2.8" sheetId="60" r:id="rId20"/>
    <sheet name="2.2.9" sheetId="61" r:id="rId21"/>
    <sheet name="2.2.10" sheetId="62" r:id="rId22"/>
    <sheet name="2.2.11" sheetId="63" r:id="rId23"/>
    <sheet name="2.2.12" sheetId="64" r:id="rId24"/>
    <sheet name="Ehescheidungen" sheetId="74" r:id="rId25"/>
    <sheet name="2.3.1" sheetId="65" r:id="rId26"/>
    <sheet name="2.3.2_2.3.3" sheetId="66" r:id="rId27"/>
    <sheet name="2.4.1" sheetId="67" r:id="rId28"/>
    <sheet name="2.4.2" sheetId="68" r:id="rId29"/>
    <sheet name="2.4.4" sheetId="70" r:id="rId30"/>
    <sheet name="Eing. Partnerschaften" sheetId="77" r:id="rId31"/>
    <sheet name="2.5.1_2.5.2" sheetId="75" r:id="rId32"/>
    <sheet name="Aufg. Partnerschaften" sheetId="78" r:id="rId33"/>
    <sheet name="2.6.1_2.6.2" sheetId="79" r:id="rId34"/>
    <sheet name="Ländervergleich" sheetId="83" r:id="rId35"/>
    <sheet name="LV.A" sheetId="84" r:id="rId36"/>
  </sheets>
  <definedNames>
    <definedName name="_xlnm.Print_Area" localSheetId="31">'2.5.1_2.5.2'!$A$28:$F$49</definedName>
    <definedName name="_xlnm.Print_Area" localSheetId="33">'2.6.1_2.6.2'!$A$25:$F$46</definedName>
  </definedNames>
  <calcPr calcId="191029"/>
</workbook>
</file>

<file path=xl/calcChain.xml><?xml version="1.0" encoding="utf-8"?>
<calcChain xmlns="http://schemas.openxmlformats.org/spreadsheetml/2006/main">
  <c r="H32" i="65" l="1"/>
  <c r="G32" i="65"/>
  <c r="L32" i="50" l="1"/>
  <c r="K32" i="50"/>
  <c r="H32" i="50"/>
  <c r="G8" i="65" l="1"/>
  <c r="H8" i="65"/>
  <c r="H9" i="65"/>
  <c r="H10" i="65"/>
  <c r="H11" i="65"/>
  <c r="H12" i="65"/>
  <c r="H13" i="65"/>
  <c r="H14" i="65"/>
  <c r="H15" i="65"/>
  <c r="H16" i="65"/>
  <c r="H17" i="65"/>
  <c r="H18" i="65"/>
  <c r="H19" i="65"/>
  <c r="H20" i="65"/>
  <c r="H21" i="65"/>
  <c r="H22" i="65"/>
  <c r="H23" i="65"/>
  <c r="H24" i="65"/>
  <c r="H25" i="65"/>
  <c r="H26" i="65"/>
  <c r="H27" i="65"/>
  <c r="H28" i="65"/>
  <c r="H29" i="65"/>
  <c r="H30" i="65"/>
  <c r="H31" i="65"/>
  <c r="H9" i="50"/>
  <c r="H10" i="50"/>
  <c r="H11" i="50"/>
  <c r="H12" i="50"/>
  <c r="H13" i="50"/>
  <c r="H14" i="50"/>
  <c r="H15" i="50"/>
  <c r="H16" i="50"/>
  <c r="H17" i="50"/>
  <c r="H18" i="50"/>
  <c r="H19" i="50"/>
  <c r="H20" i="50"/>
  <c r="H21" i="50"/>
  <c r="H22" i="50"/>
  <c r="H23" i="50"/>
  <c r="H24" i="50"/>
  <c r="H25" i="50"/>
  <c r="H26" i="50"/>
  <c r="H27" i="50"/>
  <c r="H28" i="50"/>
  <c r="H29" i="50"/>
  <c r="H30" i="50"/>
  <c r="H31" i="50"/>
  <c r="H8" i="50"/>
  <c r="C10" i="81" l="1"/>
  <c r="D10" i="81"/>
  <c r="E10" i="81"/>
  <c r="F10" i="81"/>
  <c r="G10" i="81"/>
  <c r="H10" i="81"/>
  <c r="C11" i="81"/>
  <c r="D11" i="81"/>
  <c r="E11" i="81"/>
  <c r="F11" i="81"/>
  <c r="G11" i="81"/>
  <c r="H11" i="81"/>
  <c r="C12" i="81"/>
  <c r="D12" i="81"/>
  <c r="E12" i="81"/>
  <c r="F12" i="81"/>
  <c r="G12" i="81"/>
  <c r="H12" i="81"/>
  <c r="C13" i="81"/>
  <c r="D13" i="81"/>
  <c r="E13" i="81"/>
  <c r="F13" i="81"/>
  <c r="G13" i="81"/>
  <c r="H13" i="81"/>
  <c r="C14" i="81"/>
  <c r="D14" i="81"/>
  <c r="E14" i="81"/>
  <c r="F14" i="81"/>
  <c r="G14" i="81"/>
  <c r="H14" i="81"/>
  <c r="D9" i="81"/>
  <c r="E9" i="81"/>
  <c r="F9" i="81"/>
  <c r="G9" i="81"/>
  <c r="H9" i="81"/>
  <c r="C9" i="81"/>
  <c r="D8" i="81"/>
  <c r="E8" i="81"/>
  <c r="F8" i="81"/>
  <c r="G8" i="81"/>
  <c r="H8" i="81"/>
  <c r="B9" i="81"/>
  <c r="B10" i="81"/>
  <c r="B11" i="81"/>
  <c r="B12" i="81"/>
  <c r="B13" i="81"/>
  <c r="B14" i="81"/>
  <c r="C8" i="81"/>
  <c r="B8" i="81"/>
  <c r="G31" i="65"/>
  <c r="G9" i="65" l="1"/>
  <c r="G10" i="65"/>
  <c r="G11" i="65"/>
  <c r="G12" i="65"/>
  <c r="G13" i="65"/>
  <c r="G14" i="65"/>
  <c r="G15" i="65"/>
  <c r="G16" i="65"/>
  <c r="G17" i="65"/>
  <c r="G18" i="65"/>
  <c r="G19" i="65"/>
  <c r="G20" i="65"/>
  <c r="G21" i="65"/>
  <c r="G22" i="65"/>
  <c r="G23" i="65"/>
  <c r="G24" i="65"/>
  <c r="G25" i="65"/>
  <c r="G26" i="65"/>
  <c r="G27" i="65"/>
  <c r="G28" i="65"/>
  <c r="G29" i="65"/>
  <c r="G30" i="65"/>
  <c r="L31" i="50" l="1"/>
  <c r="K31" i="50"/>
  <c r="K30" i="50" l="1"/>
  <c r="L30" i="50"/>
  <c r="L29" i="50"/>
  <c r="G42" i="64" l="1"/>
  <c r="G43" i="64"/>
  <c r="G44" i="64"/>
  <c r="G45" i="64"/>
  <c r="G8" i="63"/>
  <c r="G9" i="63"/>
  <c r="G10" i="63"/>
  <c r="G11" i="63"/>
  <c r="G12" i="63"/>
  <c r="G13" i="63"/>
  <c r="G14" i="63"/>
  <c r="G15" i="63"/>
  <c r="G16" i="63"/>
  <c r="G17" i="63"/>
  <c r="G18" i="63"/>
  <c r="G19" i="63"/>
  <c r="G20" i="63"/>
  <c r="G21" i="63"/>
  <c r="G22" i="63"/>
  <c r="G23" i="63"/>
  <c r="G24" i="63"/>
  <c r="G25" i="63"/>
  <c r="G26" i="63"/>
  <c r="G27" i="63"/>
  <c r="G28" i="63"/>
  <c r="G29" i="63"/>
  <c r="G8" i="51"/>
  <c r="G9" i="51"/>
  <c r="G10" i="51"/>
  <c r="G11" i="51"/>
  <c r="G12" i="51"/>
  <c r="G13" i="51"/>
  <c r="G14" i="51"/>
  <c r="G15" i="51"/>
  <c r="G16" i="51"/>
  <c r="G17" i="51"/>
  <c r="G18" i="51"/>
  <c r="G19" i="51"/>
  <c r="G20" i="51"/>
  <c r="G21" i="51"/>
  <c r="G22" i="51"/>
  <c r="G23" i="51"/>
  <c r="G24" i="51"/>
  <c r="G25" i="51"/>
  <c r="G26" i="51"/>
  <c r="G27" i="51"/>
  <c r="G28" i="51"/>
  <c r="G29" i="51"/>
  <c r="K26" i="50"/>
  <c r="L26" i="50"/>
  <c r="K27" i="50"/>
  <c r="L27" i="50"/>
  <c r="K28" i="50"/>
  <c r="L28" i="50"/>
  <c r="K29" i="50"/>
</calcChain>
</file>

<file path=xl/sharedStrings.xml><?xml version="1.0" encoding="utf-8"?>
<sst xmlns="http://schemas.openxmlformats.org/spreadsheetml/2006/main" count="764" uniqueCount="300">
  <si>
    <t>Erläuterung zur Tabelle:</t>
  </si>
  <si>
    <t>15-19</t>
  </si>
  <si>
    <t>20-24</t>
  </si>
  <si>
    <t>25-29</t>
  </si>
  <si>
    <t>30-34</t>
  </si>
  <si>
    <t>35-39</t>
  </si>
  <si>
    <t>40-44</t>
  </si>
  <si>
    <t>45-49</t>
  </si>
  <si>
    <t>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</si>
  <si>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</si>
  <si>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</si>
  <si>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</si>
  <si>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</si>
  <si>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</si>
  <si>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</si>
  <si>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</si>
  <si>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</si>
  <si>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</si>
  <si>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</si>
  <si>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</si>
  <si>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</si>
  <si>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Total</t>
  </si>
  <si>
    <t>Vaduz</t>
  </si>
  <si>
    <t>Triesen</t>
  </si>
  <si>
    <t>Balzers</t>
  </si>
  <si>
    <t>Schaan</t>
  </si>
  <si>
    <t>Planken</t>
  </si>
  <si>
    <t>Eschen</t>
  </si>
  <si>
    <t>Mauren</t>
  </si>
  <si>
    <t>Gamprin</t>
  </si>
  <si>
    <t>Ruggell</t>
  </si>
  <si>
    <t>1950/54</t>
  </si>
  <si>
    <t>1955/59</t>
  </si>
  <si>
    <t>1960/64</t>
  </si>
  <si>
    <t>1965/69</t>
  </si>
  <si>
    <t>1970/74</t>
  </si>
  <si>
    <t>1975/79</t>
  </si>
  <si>
    <t>1980/84</t>
  </si>
  <si>
    <t>1985/89</t>
  </si>
  <si>
    <t>1990/94</t>
  </si>
  <si>
    <t>1995/99</t>
  </si>
  <si>
    <t>2000/04</t>
  </si>
  <si>
    <t>2005/09</t>
  </si>
  <si>
    <t>2010/14</t>
  </si>
  <si>
    <t>Liechtenstein</t>
  </si>
  <si>
    <t>Schweiz</t>
  </si>
  <si>
    <t>Österreich</t>
  </si>
  <si>
    <t>Deutschland</t>
  </si>
  <si>
    <t>Andere</t>
  </si>
  <si>
    <t>Italien</t>
  </si>
  <si>
    <t>Frauen</t>
  </si>
  <si>
    <t>Übriges Europa</t>
  </si>
  <si>
    <t>Andere Länder</t>
  </si>
  <si>
    <t>Zeitreihen</t>
  </si>
  <si>
    <t>.</t>
  </si>
  <si>
    <t>*</t>
  </si>
  <si>
    <t>Übriges 
Europa</t>
  </si>
  <si>
    <t>Fünfjahresmittel</t>
  </si>
  <si>
    <t>Ausland</t>
  </si>
  <si>
    <t>20-29</t>
  </si>
  <si>
    <t>10-19</t>
  </si>
  <si>
    <t>Altersklasse</t>
  </si>
  <si>
    <t>Männer</t>
  </si>
  <si>
    <t>Schellenberg</t>
  </si>
  <si>
    <t>Triesenberg</t>
  </si>
  <si>
    <t>Wohngemeinde</t>
  </si>
  <si>
    <t>Gesamt</t>
  </si>
  <si>
    <t>Durchschnittliches Alter</t>
  </si>
  <si>
    <t>2015/19</t>
  </si>
  <si>
    <t>ledig</t>
  </si>
  <si>
    <t>Jahrestabellen</t>
  </si>
  <si>
    <t>65-69</t>
  </si>
  <si>
    <t>60-64</t>
  </si>
  <si>
    <t>Andere
Länder</t>
  </si>
  <si>
    <t xml:space="preserve">Staatsbürgerschaft
Frau </t>
  </si>
  <si>
    <t>Staatsbürgerschaft Mann</t>
  </si>
  <si>
    <t>Wohnsitz der Frau</t>
  </si>
  <si>
    <t>Wohngemeinde des Mannes</t>
  </si>
  <si>
    <t>Wohnsitz des Mannes</t>
  </si>
  <si>
    <t>Wohngemeinde der Frau</t>
  </si>
  <si>
    <t>Anzahl Eheschliessungen: mindestens ein Ehepartner wohnt in Liechtenstein.</t>
  </si>
  <si>
    <t>Ersteheschliessungen</t>
  </si>
  <si>
    <t>Heiratende Personen</t>
  </si>
  <si>
    <t>Eheschlie-
ssungen</t>
  </si>
  <si>
    <t>Mittlere ständige
Bevölkerung</t>
  </si>
  <si>
    <t>Indikatoren der Eheschliessungen seit 1999</t>
  </si>
  <si>
    <t>Land der Trauung: Ort des Zivilstandesamts</t>
  </si>
  <si>
    <t>Land der Trauung</t>
  </si>
  <si>
    <t>Eheschliessungen nach Land der Trauung seit 1999</t>
  </si>
  <si>
    <t>Eheschliessungen nach Monat seit 1999</t>
  </si>
  <si>
    <t>51+</t>
  </si>
  <si>
    <t>46-50</t>
  </si>
  <si>
    <t>41-45</t>
  </si>
  <si>
    <t>36-40</t>
  </si>
  <si>
    <t>31-35</t>
  </si>
  <si>
    <t>26-30</t>
  </si>
  <si>
    <t>21-25</t>
  </si>
  <si>
    <t>0-20</t>
  </si>
  <si>
    <t>Fünfjahres-
mittel</t>
  </si>
  <si>
    <t>Heiratende Frauen nach Altersklassen 1950 bis 1999</t>
  </si>
  <si>
    <t>70+</t>
  </si>
  <si>
    <t>55-59</t>
  </si>
  <si>
    <t>50-54</t>
  </si>
  <si>
    <t>Heiratende Frauen nach Altersklassen seit 1999</t>
  </si>
  <si>
    <t>Heiratende Männer nach Altersklassen 1950 bis 1999</t>
  </si>
  <si>
    <t>Heiratende Männer nach Altersklassen seit 1999</t>
  </si>
  <si>
    <t>Heiratende Männer nach Wohngemeinde seit 1950</t>
  </si>
  <si>
    <t>geschieden</t>
  </si>
  <si>
    <t>verwitwet</t>
  </si>
  <si>
    <t>Anteil Eheschliessungen nach Zivilstand</t>
  </si>
  <si>
    <t>Vorangegangener Zivilstand</t>
  </si>
  <si>
    <t>Mann
Ausländer</t>
  </si>
  <si>
    <t>Mann
Liechtensteiner</t>
  </si>
  <si>
    <t>Mann 
Liechtensteiner</t>
  </si>
  <si>
    <t>Frau Ausländerin</t>
  </si>
  <si>
    <t>Frau Liechtensteinerin</t>
  </si>
  <si>
    <t>Aufgrund der Zählweise ist die Angabe "Staatsbürgerschaft der Frau" ab dem Jahre 2000 nicht mit den Vorjahren vergleichbar.</t>
  </si>
  <si>
    <t>Ausländerin</t>
  </si>
  <si>
    <t>Liechtensteinerin</t>
  </si>
  <si>
    <t>Staatsbürgerschaft der Frau</t>
  </si>
  <si>
    <t>Ausländer</t>
  </si>
  <si>
    <t>Liechtensteiner</t>
  </si>
  <si>
    <t>Staatsbürgerschaft des Mannes</t>
  </si>
  <si>
    <t>Heiratende Liechtensteinerinnen nach Staatsbürgerschaft des Partners seit 1950</t>
  </si>
  <si>
    <t>Deutsche bis 1961 unter "Andere".</t>
  </si>
  <si>
    <t>Heiratende Liechtensteiner nach Staatsbürgerschaft der Partnerin seit 1950</t>
  </si>
  <si>
    <t>Anzahl Scheidungen: Mindestens ein Partner wohnt in Liechtenstein.</t>
  </si>
  <si>
    <t>Eheliche Trennungen</t>
  </si>
  <si>
    <t>Scheidende Personen</t>
  </si>
  <si>
    <t>Mittlere Ehedauer</t>
  </si>
  <si>
    <t>Anzahl Scheidungen</t>
  </si>
  <si>
    <t>Mittlere ständige Bevölkerung</t>
  </si>
  <si>
    <t>20+</t>
  </si>
  <si>
    <t>6-9</t>
  </si>
  <si>
    <t>3-5</t>
  </si>
  <si>
    <t>Ehescheidungen nach Ehedauer 1988 bis 1998</t>
  </si>
  <si>
    <t>2-5</t>
  </si>
  <si>
    <t>0-1</t>
  </si>
  <si>
    <t>Trennungen nach Ehedauer 1988 bis 1998</t>
  </si>
  <si>
    <t>unbekannt</t>
  </si>
  <si>
    <t>30+</t>
  </si>
  <si>
    <t>10-14</t>
  </si>
  <si>
    <t>5-9</t>
  </si>
  <si>
    <t>3-4</t>
  </si>
  <si>
    <t>0-2</t>
  </si>
  <si>
    <t>Ehescheidungen von Männern nach Ehedauer seit 1999</t>
  </si>
  <si>
    <t>Ehescheidungen</t>
  </si>
  <si>
    <t>2.3.3</t>
  </si>
  <si>
    <t>2.3.2</t>
  </si>
  <si>
    <t>2.3.1</t>
  </si>
  <si>
    <t>Eheschliessungen</t>
  </si>
  <si>
    <t>2.4.1</t>
  </si>
  <si>
    <t>2.4.2</t>
  </si>
  <si>
    <t>Heiratenden Frauen nach Zivilstand vor der Eheschliessung seit 1999</t>
  </si>
  <si>
    <t>Heiratenden Männer nach Zivilstand vor der Eheschliessung seit 1999</t>
  </si>
  <si>
    <t>Heiratende Frauen nach Staatsbürgerschaft und Staatsbürgerschaft des Partners seit 1999</t>
  </si>
  <si>
    <t>Ehescheidungen von Frauen nach Altersklassen seit 1999</t>
  </si>
  <si>
    <t>Ehescheidungen von Männern nach Altersklassen seit 1999</t>
  </si>
  <si>
    <t>Heiratende Frauen nach Wohngemeinde seit 1999</t>
  </si>
  <si>
    <t>Indikatoren der Ehescheidungen seit 1999</t>
  </si>
  <si>
    <t>Tabelle 2.3.1</t>
  </si>
  <si>
    <t>Tabelle 2.3.2</t>
  </si>
  <si>
    <t>Tabelle 2.3.3</t>
  </si>
  <si>
    <t>Tabelle 2.4.1</t>
  </si>
  <si>
    <t>Tabelle 2.4.2</t>
  </si>
  <si>
    <t xml:space="preserve">   Vaduz</t>
  </si>
  <si>
    <t xml:space="preserve">   Triesen</t>
  </si>
  <si>
    <t xml:space="preserve">   Balzers</t>
  </si>
  <si>
    <t xml:space="preserve">   Triesenberg</t>
  </si>
  <si>
    <t xml:space="preserve">   Schaan</t>
  </si>
  <si>
    <t xml:space="preserve">   Planken</t>
  </si>
  <si>
    <t xml:space="preserve">   Eschen</t>
  </si>
  <si>
    <t xml:space="preserve">   Mauren</t>
  </si>
  <si>
    <t xml:space="preserve">   Gamprin-Bendern</t>
  </si>
  <si>
    <t xml:space="preserve">   Ruggell</t>
  </si>
  <si>
    <t xml:space="preserve">   Schellenberg</t>
  </si>
  <si>
    <t>Ehedauer in Jahren</t>
  </si>
  <si>
    <t>Ehescheidungen von Frauen nach Altersklasse seit 1999</t>
  </si>
  <si>
    <t>Ehescheidungen von Männern nach Altersklasse seit 1999</t>
  </si>
  <si>
    <t>Eingetragene Partnerschaften von Männern seit 2011</t>
  </si>
  <si>
    <t>Eingetragene Partnerschaften von Frauen seit 2002</t>
  </si>
  <si>
    <t>Aufgelöste Partnerschaften von Männern seit 2011</t>
  </si>
  <si>
    <t>Aufgelöste Partnerschaften von Frauen seit 2011</t>
  </si>
  <si>
    <t>Eingetragene Partnerschaften</t>
  </si>
  <si>
    <t>Aufgelöste Partnerschaften</t>
  </si>
  <si>
    <t>2.5.1</t>
  </si>
  <si>
    <t>2.5.2</t>
  </si>
  <si>
    <t>2.6.1</t>
  </si>
  <si>
    <t>2.6.2</t>
  </si>
  <si>
    <t>Partnerschaften</t>
  </si>
  <si>
    <t>Männer mit Staatsbürgerschaft</t>
  </si>
  <si>
    <t>Tabelle 2.5.1</t>
  </si>
  <si>
    <t>Tabelle 2.5.2</t>
  </si>
  <si>
    <t>Tabelle 2.6.1</t>
  </si>
  <si>
    <t>Tabelle 2.6.2</t>
  </si>
  <si>
    <t>Frauen mit Staatsbürgerschaft</t>
  </si>
  <si>
    <t>Frauen wohnhaft in Liechtenstein mit Staatsbürgerschaft</t>
  </si>
  <si>
    <t>Männer wohnhaft in Liechtenstein mit Staatsbürgerschaft</t>
  </si>
  <si>
    <t>Heiratende Frauen nach Altersklasse 1950 bis 1999</t>
  </si>
  <si>
    <t>Heiratende Frauen nach Altersklasse seit 1999</t>
  </si>
  <si>
    <t>Heiratende Männer nach Altersklasse 1950 bis 1999</t>
  </si>
  <si>
    <t>Heiratende Männer nach Altersklasse seit 1999</t>
  </si>
  <si>
    <t>Heiratende Frauen nach Zivilstand vor der Eheschliessung seit 1999</t>
  </si>
  <si>
    <t>Heiratende Männer nach Zivilstand vor der Eheschliessung seit 1999</t>
  </si>
  <si>
    <t>Aufgelöste Partnerschaften von Frauen seit 2002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</si>
  <si>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</si>
  <si>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</si>
  <si>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</si>
  <si>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</si>
  <si>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</si>
  <si>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</si>
  <si>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</si>
  <si>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</si>
  <si>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</si>
  <si>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</si>
  <si>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</si>
  <si>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Brigitte Schwarz, Simon Gstöhl</t>
  </si>
  <si>
    <t>Auskunft:</t>
  </si>
  <si>
    <t xml:space="preserve">Sprache: </t>
  </si>
  <si>
    <t>Deutsch</t>
  </si>
  <si>
    <t>Nutzungsbedingungen:</t>
  </si>
  <si>
    <t>Publikations-ID:</t>
  </si>
  <si>
    <t>&lt;&lt;&lt; Inhalt</t>
  </si>
  <si>
    <t>&lt;&lt;&lt; Metadaten</t>
  </si>
  <si>
    <t>simon.gstoehl@llv.li, +423 236 68 77</t>
  </si>
  <si>
    <t>Scheidungsrate</t>
  </si>
  <si>
    <t>CC BY 4.0</t>
  </si>
  <si>
    <t>1.1.1</t>
  </si>
  <si>
    <t>1.1.2</t>
  </si>
  <si>
    <t>2.1.1</t>
  </si>
  <si>
    <t>2.1.2</t>
  </si>
  <si>
    <t>2.1.3</t>
  </si>
  <si>
    <t>1.2.1</t>
  </si>
  <si>
    <t>1.2.2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</si>
  <si>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</si>
  <si>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</si>
  <si>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</si>
  <si>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</si>
  <si>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</si>
  <si>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</si>
  <si>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</si>
  <si>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</si>
  <si>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</si>
  <si>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</si>
  <si>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</si>
  <si>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</si>
  <si>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Tabelle 1.1.1</t>
  </si>
  <si>
    <t>Tabelle 1.1.2</t>
  </si>
  <si>
    <t>Tabelle 1.2.1</t>
  </si>
  <si>
    <t>Tabelle 1.2.2</t>
  </si>
  <si>
    <t>Tabelle 2.1.1</t>
  </si>
  <si>
    <t>Tabelle 2.1.2</t>
  </si>
  <si>
    <t>Tabelle 2.1.3</t>
  </si>
  <si>
    <t>Tabelle 2.2.1</t>
  </si>
  <si>
    <t>Tabelle 2.2.2</t>
  </si>
  <si>
    <t>Tabelle 2.2.3</t>
  </si>
  <si>
    <t>Tabelle 2.2.4</t>
  </si>
  <si>
    <t>Tabelle 2.2.5</t>
  </si>
  <si>
    <t>Tabelle 2.2.6</t>
  </si>
  <si>
    <t>Tabelle 2.2.7</t>
  </si>
  <si>
    <t>Tabelle 2.2.8</t>
  </si>
  <si>
    <t>Tabelle 2.2.9</t>
  </si>
  <si>
    <t>Tabelle 2.2.10</t>
  </si>
  <si>
    <t>Tabelle 2.2.11</t>
  </si>
  <si>
    <t>Tabelle 2.2.12</t>
  </si>
  <si>
    <t>Tabelle 2.4.4</t>
  </si>
  <si>
    <t>2.4.4</t>
  </si>
  <si>
    <t>Scheidungsziffer</t>
  </si>
  <si>
    <t>pro 1'000 
Einwohner</t>
  </si>
  <si>
    <t>in %</t>
  </si>
  <si>
    <t>Heiratsziffer</t>
  </si>
  <si>
    <t>Bei Doppelbürgerschaften gilt die Erststaatenbürgerschaft. Liechtensteinisch-ausländische Doppelbürgerschaften werden als liechtensteinische Staatsbürgerschaft gezählt. Staatenlose Personen werden zur Kategorie "Andere Länder" gerechnet.</t>
  </si>
  <si>
    <t>Ersteheschliessungen 
pro 100 Heiratende</t>
  </si>
  <si>
    <t>pro 1'000 Einwohner</t>
  </si>
  <si>
    <t>Abkürzungen und Zeichenerklärungen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</si>
  <si>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</si>
  <si>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</si>
  <si>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</si>
  <si>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</si>
  <si>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</si>
  <si>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</si>
  <si>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</si>
  <si>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</si>
  <si>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</si>
  <si>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</si>
  <si>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</si>
  <si>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Ehen, Partnerschaften 2023</t>
  </si>
  <si>
    <t>222.2023.01.1</t>
  </si>
  <si>
    <t>Eheschliessungen nach Staatsbürgerschaft der Eheleute 2023</t>
  </si>
  <si>
    <t>Eheschliessungen nach Staatsbürgerschaft der Eheleute 2023 (in Prozent)</t>
  </si>
  <si>
    <t>Eheschliessungen von Frauen nach Wohngemeinde des Ehepartners 2023</t>
  </si>
  <si>
    <t>Eheschliessungen von Männern nach Wohngemeinde der Ehepartnerin 2023</t>
  </si>
  <si>
    <t>Tabelle LV.A</t>
  </si>
  <si>
    <t>Ländervergleich</t>
  </si>
  <si>
    <t>LV.A</t>
  </si>
  <si>
    <t>Bundesamt für Statistik Schweiz, Statistik Austria Österreich, Statistisches Bundesamt Deutschland</t>
  </si>
  <si>
    <t xml:space="preserve">Datenquellen: </t>
  </si>
  <si>
    <t>Durchschnittsalter bei Ersteheschliessung nach Geschlecht</t>
  </si>
  <si>
    <t>Heiratende Männer nach Staatsbürgerschaft und Staatsbürgerschaft der Partnerin seit 1950</t>
  </si>
  <si>
    <t>Heiratende Liechtensteinerinnen nach Staatsbürgerschaft des Partners seit 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</si>
</sst>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64" formatCode="0.0%;\-0.0%;\-"/>
    <numFmt numFmtId="165" formatCode="#,##0;\-#,##0;&quot;-&quot;"/>
    <numFmt numFmtId="166" formatCode="#,##0.0;\-#,##0.0;&quot;-&quot;"/>
    <numFmt numFmtId="167" formatCode="0.0"/>
    <numFmt numFmtId="168" formatCode="#,##0.0_ ;\-#,##0.0\ "/>
    <numFmt numFmtId="169" formatCode="_ [$€-2]\ * #,##0.00_ ;_ [$€-2]\ * \-#,##0.00_ ;_ [$€-2]\ * &quot;-&quot;??_ "/>
    <numFmt numFmtId="170" formatCode="_ &quot;SFr.&quot;\ * #,##0.00_ ;_ &quot;SFr.&quot;\ * \-#,##0.00_ ;_ &quot;SFr.&quot;\ * &quot;-&quot;??_ ;_ @_ "/>
  </numFmts>
  <fonts count="1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Calibri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8"/>
      <color indexed="12"/>
      <name val="Arial"/>
      <family val="2"/>
    </font>
    <font>
      <b/>
      <sz val="18"/>
      <color indexed="62"/>
      <name val="Cambria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10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10"/>
      <name val="Arial"/>
      <family val="2"/>
    </font>
    <font>
      <sz val="11"/>
      <color indexed="19"/>
      <name val="Arial"/>
      <family val="2"/>
    </font>
    <font>
      <b/>
      <sz val="11"/>
      <color indexed="63"/>
      <name val="Arial"/>
      <family val="2"/>
    </font>
    <font>
      <sz val="10"/>
      <name val="MS Sans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sz val="12"/>
      <name val="55 Helvetica Roman"/>
    </font>
    <font>
      <b/>
      <sz val="11"/>
      <color indexed="5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0"/>
      <color rgb="FF000000"/>
      <name val="55 Helvetica Roman"/>
    </font>
    <font>
      <sz val="10"/>
      <color rgb="FF000000"/>
      <name val="Arial"/>
      <family val="2"/>
    </font>
    <font>
      <u/>
      <sz val="12"/>
      <color theme="10"/>
      <name val="Arial"/>
      <family val="2"/>
    </font>
    <font>
      <sz val="12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1"/>
      <color theme="1"/>
      <name val="Frutiger LT Pro 55 Standard"/>
      <family val="2"/>
    </font>
    <font>
      <sz val="11"/>
      <color theme="0"/>
      <name val="Frutiger LT Pro 55 Standard"/>
      <family val="2"/>
    </font>
    <font>
      <b/>
      <sz val="11"/>
      <color rgb="FF3F3F3F"/>
      <name val="Frutiger LT Pro 55 Standard"/>
      <family val="2"/>
    </font>
    <font>
      <b/>
      <sz val="11"/>
      <color rgb="FFFA7D00"/>
      <name val="Frutiger LT Pro 55 Standard"/>
      <family val="2"/>
    </font>
    <font>
      <u/>
      <sz val="11"/>
      <color rgb="FF800080"/>
      <name val="Frutiger LT Pro 55 Standard"/>
      <family val="2"/>
    </font>
    <font>
      <sz val="11"/>
      <color rgb="FF3F3F76"/>
      <name val="Frutiger LT Pro 55 Standard"/>
      <family val="2"/>
    </font>
    <font>
      <b/>
      <sz val="11"/>
      <color theme="1"/>
      <name val="Frutiger LT Pro 55 Standard"/>
      <family val="2"/>
    </font>
    <font>
      <i/>
      <sz val="11"/>
      <color rgb="FF7F7F7F"/>
      <name val="Frutiger LT Pro 55 Standard"/>
      <family val="2"/>
    </font>
    <font>
      <sz val="11"/>
      <color rgb="FF006100"/>
      <name val="Frutiger LT Pro 55 Standard"/>
      <family val="2"/>
    </font>
    <font>
      <u/>
      <sz val="11"/>
      <color rgb="FF0000FF"/>
      <name val="Frutiger LT Pro 55 Standard"/>
      <family val="2"/>
    </font>
    <font>
      <sz val="11"/>
      <color rgb="FF9C6500"/>
      <name val="Frutiger LT Pro 55 Standard"/>
      <family val="2"/>
    </font>
    <font>
      <sz val="11"/>
      <color rgb="FF9C0006"/>
      <name val="Frutiger LT Pro 55 Standard"/>
      <family val="2"/>
    </font>
    <font>
      <b/>
      <sz val="15"/>
      <color theme="3"/>
      <name val="Frutiger LT Pro 55 Standard"/>
      <family val="2"/>
    </font>
    <font>
      <b/>
      <sz val="13"/>
      <color theme="3"/>
      <name val="Frutiger LT Pro 55 Standard"/>
      <family val="2"/>
    </font>
    <font>
      <b/>
      <sz val="11"/>
      <color theme="3"/>
      <name val="Frutiger LT Pro 55 Standard"/>
      <family val="2"/>
    </font>
    <font>
      <sz val="11"/>
      <color rgb="FFFA7D00"/>
      <name val="Frutiger LT Pro 55 Standard"/>
      <family val="2"/>
    </font>
    <font>
      <sz val="11"/>
      <color rgb="FFFF0000"/>
      <name val="Frutiger LT Pro 55 Standard"/>
      <family val="2"/>
    </font>
    <font>
      <b/>
      <sz val="11"/>
      <color theme="0"/>
      <name val="Frutiger LT Pro 55 Standard"/>
      <family val="2"/>
    </font>
  </fonts>
  <fills count="6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8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17">
    <xf numFmtId="0" fontId="0" fillId="0" borderId="0"/>
    <xf numFmtId="165" fontId="6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/>
    <xf numFmtId="0" fontId="1" fillId="12" borderId="0" applyNumberFormat="0" applyBorder="0" applyAlignment="0" applyProtection="0"/>
    <xf numFmtId="0" fontId="39" fillId="12" borderId="0" applyNumberFormat="0" applyBorder="0" applyAlignment="0" applyProtection="0"/>
    <xf numFmtId="0" fontId="1" fillId="16" borderId="0" applyNumberFormat="0" applyBorder="0" applyAlignment="0" applyProtection="0"/>
    <xf numFmtId="0" fontId="39" fillId="16" borderId="0" applyNumberFormat="0" applyBorder="0" applyAlignment="0" applyProtection="0"/>
    <xf numFmtId="0" fontId="1" fillId="20" borderId="0" applyNumberFormat="0" applyBorder="0" applyAlignment="0" applyProtection="0"/>
    <xf numFmtId="0" fontId="39" fillId="20" borderId="0" applyNumberFormat="0" applyBorder="0" applyAlignment="0" applyProtection="0"/>
    <xf numFmtId="0" fontId="1" fillId="24" borderId="0" applyNumberFormat="0" applyBorder="0" applyAlignment="0" applyProtection="0"/>
    <xf numFmtId="0" fontId="39" fillId="24" borderId="0" applyNumberFormat="0" applyBorder="0" applyAlignment="0" applyProtection="0"/>
    <xf numFmtId="0" fontId="1" fillId="28" borderId="0" applyNumberFormat="0" applyBorder="0" applyAlignment="0" applyProtection="0"/>
    <xf numFmtId="0" fontId="39" fillId="28" borderId="0" applyNumberFormat="0" applyBorder="0" applyAlignment="0" applyProtection="0"/>
    <xf numFmtId="0" fontId="1" fillId="32" borderId="0" applyNumberFormat="0" applyBorder="0" applyAlignment="0" applyProtection="0"/>
    <xf numFmtId="0" fontId="39" fillId="32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8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1" fillId="13" borderId="0" applyNumberFormat="0" applyBorder="0" applyAlignment="0" applyProtection="0"/>
    <xf numFmtId="0" fontId="39" fillId="13" borderId="0" applyNumberFormat="0" applyBorder="0" applyAlignment="0" applyProtection="0"/>
    <xf numFmtId="0" fontId="1" fillId="17" borderId="0" applyNumberFormat="0" applyBorder="0" applyAlignment="0" applyProtection="0"/>
    <xf numFmtId="0" fontId="39" fillId="17" borderId="0" applyNumberFormat="0" applyBorder="0" applyAlignment="0" applyProtection="0"/>
    <xf numFmtId="0" fontId="1" fillId="21" borderId="0" applyNumberFormat="0" applyBorder="0" applyAlignment="0" applyProtection="0"/>
    <xf numFmtId="0" fontId="39" fillId="21" borderId="0" applyNumberFormat="0" applyBorder="0" applyAlignment="0" applyProtection="0"/>
    <xf numFmtId="0" fontId="1" fillId="25" borderId="0" applyNumberFormat="0" applyBorder="0" applyAlignment="0" applyProtection="0"/>
    <xf numFmtId="0" fontId="39" fillId="25" borderId="0" applyNumberFormat="0" applyBorder="0" applyAlignment="0" applyProtection="0"/>
    <xf numFmtId="0" fontId="1" fillId="29" borderId="0" applyNumberFormat="0" applyBorder="0" applyAlignment="0" applyProtection="0"/>
    <xf numFmtId="0" fontId="39" fillId="29" borderId="0" applyNumberFormat="0" applyBorder="0" applyAlignment="0" applyProtection="0"/>
    <xf numFmtId="0" fontId="1" fillId="33" borderId="0" applyNumberFormat="0" applyBorder="0" applyAlignment="0" applyProtection="0"/>
    <xf numFmtId="0" fontId="39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0" borderId="0" applyNumberFormat="0" applyBorder="0" applyAlignment="0" applyProtection="0"/>
    <xf numFmtId="0" fontId="23" fillId="43" borderId="0" applyNumberFormat="0" applyBorder="0" applyAlignment="0" applyProtection="0"/>
    <xf numFmtId="0" fontId="23" fillId="35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40" fillId="14" borderId="0" applyNumberFormat="0" applyBorder="0" applyAlignment="0" applyProtection="0"/>
    <xf numFmtId="0" fontId="41" fillId="14" borderId="0" applyNumberFormat="0" applyBorder="0" applyAlignment="0" applyProtection="0"/>
    <xf numFmtId="0" fontId="40" fillId="18" borderId="0" applyNumberFormat="0" applyBorder="0" applyAlignment="0" applyProtection="0"/>
    <xf numFmtId="0" fontId="41" fillId="18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0" fillId="26" borderId="0" applyNumberFormat="0" applyBorder="0" applyAlignment="0" applyProtection="0"/>
    <xf numFmtId="0" fontId="41" fillId="26" borderId="0" applyNumberFormat="0" applyBorder="0" applyAlignment="0" applyProtection="0"/>
    <xf numFmtId="0" fontId="40" fillId="30" borderId="0" applyNumberFormat="0" applyBorder="0" applyAlignment="0" applyProtection="0"/>
    <xf numFmtId="0" fontId="41" fillId="30" borderId="0" applyNumberFormat="0" applyBorder="0" applyAlignment="0" applyProtection="0"/>
    <xf numFmtId="0" fontId="40" fillId="34" borderId="0" applyNumberFormat="0" applyBorder="0" applyAlignment="0" applyProtection="0"/>
    <xf numFmtId="0" fontId="41" fillId="34" borderId="0" applyNumberFormat="0" applyBorder="0" applyAlignment="0" applyProtection="0"/>
    <xf numFmtId="0" fontId="24" fillId="37" borderId="0" applyNumberFormat="0" applyBorder="0" applyAlignment="0" applyProtection="0"/>
    <xf numFmtId="0" fontId="24" fillId="45" borderId="0" applyNumberFormat="0" applyBorder="0" applyAlignment="0" applyProtection="0"/>
    <xf numFmtId="0" fontId="24" fillId="42" borderId="0" applyNumberFormat="0" applyBorder="0" applyAlignment="0" applyProtection="0"/>
    <xf numFmtId="0" fontId="24" fillId="35" borderId="0" applyNumberFormat="0" applyBorder="0" applyAlignment="0" applyProtection="0"/>
    <xf numFmtId="0" fontId="24" fillId="37" borderId="0" applyNumberFormat="0" applyBorder="0" applyAlignment="0" applyProtection="0"/>
    <xf numFmtId="0" fontId="24" fillId="40" borderId="0" applyNumberFormat="0" applyBorder="0" applyAlignment="0" applyProtection="0"/>
    <xf numFmtId="0" fontId="24" fillId="46" borderId="0" applyNumberFormat="0" applyBorder="0" applyAlignment="0" applyProtection="0"/>
    <xf numFmtId="0" fontId="24" fillId="45" borderId="0" applyNumberFormat="0" applyBorder="0" applyAlignment="0" applyProtection="0"/>
    <xf numFmtId="0" fontId="24" fillId="42" borderId="0" applyNumberFormat="0" applyBorder="0" applyAlignment="0" applyProtection="0"/>
    <xf numFmtId="0" fontId="24" fillId="47" borderId="0" applyNumberFormat="0" applyBorder="0" applyAlignment="0" applyProtection="0"/>
    <xf numFmtId="0" fontId="24" fillId="44" borderId="0" applyNumberFormat="0" applyBorder="0" applyAlignment="0" applyProtection="0"/>
    <xf numFmtId="0" fontId="24" fillId="48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40" fillId="15" borderId="0" applyNumberFormat="0" applyBorder="0" applyAlignment="0" applyProtection="0"/>
    <xf numFmtId="0" fontId="41" fillId="15" borderId="0" applyNumberFormat="0" applyBorder="0" applyAlignment="0" applyProtection="0"/>
    <xf numFmtId="0" fontId="40" fillId="19" borderId="0" applyNumberFormat="0" applyBorder="0" applyAlignment="0" applyProtection="0"/>
    <xf numFmtId="0" fontId="41" fillId="19" borderId="0" applyNumberFormat="0" applyBorder="0" applyAlignment="0" applyProtection="0"/>
    <xf numFmtId="0" fontId="40" fillId="23" borderId="0" applyNumberFormat="0" applyBorder="0" applyAlignment="0" applyProtection="0"/>
    <xf numFmtId="0" fontId="41" fillId="23" borderId="0" applyNumberFormat="0" applyBorder="0" applyAlignment="0" applyProtection="0"/>
    <xf numFmtId="0" fontId="40" fillId="27" borderId="0" applyNumberFormat="0" applyBorder="0" applyAlignment="0" applyProtection="0"/>
    <xf numFmtId="0" fontId="41" fillId="27" borderId="0" applyNumberFormat="0" applyBorder="0" applyAlignment="0" applyProtection="0"/>
    <xf numFmtId="0" fontId="40" fillId="31" borderId="0" applyNumberFormat="0" applyBorder="0" applyAlignment="0" applyProtection="0"/>
    <xf numFmtId="0" fontId="41" fillId="31" borderId="0" applyNumberFormat="0" applyBorder="0" applyAlignment="0" applyProtection="0"/>
    <xf numFmtId="0" fontId="42" fillId="8" borderId="7" applyNumberFormat="0" applyAlignment="0" applyProtection="0"/>
    <xf numFmtId="0" fontId="43" fillId="8" borderId="7" applyNumberFormat="0" applyAlignment="0" applyProtection="0"/>
    <xf numFmtId="0" fontId="25" fillId="36" borderId="0" applyNumberFormat="0" applyBorder="0" applyAlignment="0" applyProtection="0"/>
    <xf numFmtId="0" fontId="44" fillId="8" borderId="6" applyNumberFormat="0" applyAlignment="0" applyProtection="0"/>
    <xf numFmtId="0" fontId="45" fillId="8" borderId="6" applyNumberFormat="0" applyAlignment="0" applyProtection="0"/>
    <xf numFmtId="0" fontId="46" fillId="0" borderId="0" applyNumberFormat="0" applyFill="0" applyBorder="0" applyAlignment="0" applyProtection="0"/>
    <xf numFmtId="0" fontId="26" fillId="49" borderId="13" applyNumberFormat="0" applyAlignment="0" applyProtection="0"/>
    <xf numFmtId="0" fontId="27" fillId="50" borderId="14" applyNumberFormat="0" applyAlignment="0" applyProtection="0"/>
    <xf numFmtId="41" fontId="15" fillId="0" borderId="0" applyFont="0" applyFill="0" applyBorder="0" applyAlignment="0" applyProtection="0"/>
    <xf numFmtId="0" fontId="47" fillId="7" borderId="6" applyNumberFormat="0" applyAlignment="0" applyProtection="0"/>
    <xf numFmtId="0" fontId="48" fillId="7" borderId="6" applyNumberFormat="0" applyAlignment="0" applyProtection="0"/>
    <xf numFmtId="0" fontId="49" fillId="0" borderId="11" applyNumberFormat="0" applyFill="0" applyAlignment="0" applyProtection="0"/>
    <xf numFmtId="0" fontId="50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37" borderId="0" applyNumberFormat="0" applyBorder="0" applyAlignment="0" applyProtection="0"/>
    <xf numFmtId="0" fontId="53" fillId="4" borderId="0" applyNumberFormat="0" applyBorder="0" applyAlignment="0" applyProtection="0"/>
    <xf numFmtId="0" fontId="54" fillId="4" borderId="0" applyNumberFormat="0" applyBorder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3" fillId="43" borderId="13" applyNumberFormat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4" fillId="0" borderId="18" applyNumberFormat="0" applyFill="0" applyAlignment="0" applyProtection="0"/>
    <xf numFmtId="0" fontId="56" fillId="6" borderId="0" applyNumberFormat="0" applyBorder="0" applyAlignment="0" applyProtection="0"/>
    <xf numFmtId="0" fontId="57" fillId="6" borderId="0" applyNumberFormat="0" applyBorder="0" applyAlignment="0" applyProtection="0"/>
    <xf numFmtId="0" fontId="35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5" fillId="0" borderId="0"/>
    <xf numFmtId="0" fontId="15" fillId="0" borderId="0"/>
    <xf numFmtId="0" fontId="20" fillId="0" borderId="0"/>
    <xf numFmtId="0" fontId="20" fillId="0" borderId="0"/>
    <xf numFmtId="0" fontId="15" fillId="0" borderId="0"/>
    <xf numFmtId="0" fontId="20" fillId="0" borderId="0"/>
    <xf numFmtId="0" fontId="16" fillId="0" borderId="0"/>
    <xf numFmtId="0" fontId="19" fillId="0" borderId="0"/>
    <xf numFmtId="0" fontId="15" fillId="0" borderId="0"/>
    <xf numFmtId="0" fontId="15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5" fillId="41" borderId="19" applyNumberFormat="0" applyFont="0" applyAlignment="0" applyProtection="0"/>
    <xf numFmtId="0" fontId="1" fillId="10" borderId="10" applyNumberFormat="0" applyFont="0" applyAlignment="0" applyProtection="0"/>
    <xf numFmtId="0" fontId="39" fillId="10" borderId="10" applyNumberFormat="0" applyFont="0" applyAlignment="0" applyProtection="0"/>
    <xf numFmtId="0" fontId="36" fillId="49" borderId="12" applyNumberFormat="0" applyAlignment="0" applyProtection="0"/>
    <xf numFmtId="9" fontId="1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8" fillId="5" borderId="0" applyNumberFormat="0" applyBorder="0" applyAlignment="0" applyProtection="0"/>
    <xf numFmtId="0" fontId="59" fillId="5" borderId="0" applyNumberFormat="0" applyBorder="0" applyAlignment="0" applyProtection="0"/>
    <xf numFmtId="0" fontId="15" fillId="0" borderId="0"/>
    <xf numFmtId="0" fontId="39" fillId="0" borderId="0"/>
    <xf numFmtId="0" fontId="60" fillId="0" borderId="0"/>
    <xf numFmtId="0" fontId="1" fillId="0" borderId="0"/>
    <xf numFmtId="0" fontId="1" fillId="0" borderId="0"/>
    <xf numFmtId="0" fontId="60" fillId="0" borderId="0"/>
    <xf numFmtId="0" fontId="37" fillId="0" borderId="0"/>
    <xf numFmtId="0" fontId="15" fillId="0" borderId="0"/>
    <xf numFmtId="0" fontId="39" fillId="0" borderId="0"/>
    <xf numFmtId="0" fontId="15" fillId="0" borderId="0"/>
    <xf numFmtId="0" fontId="60" fillId="0" borderId="0"/>
    <xf numFmtId="0" fontId="18" fillId="0" borderId="0">
      <alignment vertical="top"/>
    </xf>
    <xf numFmtId="0" fontId="22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3" applyNumberFormat="0" applyFill="0" applyAlignment="0" applyProtection="0"/>
    <xf numFmtId="0" fontId="63" fillId="0" borderId="3" applyNumberFormat="0" applyFill="0" applyAlignment="0" applyProtection="0"/>
    <xf numFmtId="0" fontId="64" fillId="0" borderId="4" applyNumberFormat="0" applyFill="0" applyAlignment="0" applyProtection="0"/>
    <xf numFmtId="0" fontId="65" fillId="0" borderId="4" applyNumberFormat="0" applyFill="0" applyAlignment="0" applyProtection="0"/>
    <xf numFmtId="0" fontId="66" fillId="0" borderId="5" applyNumberFormat="0" applyFill="0" applyAlignment="0" applyProtection="0"/>
    <xf numFmtId="0" fontId="67" fillId="0" borderId="5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8" fillId="0" borderId="8" applyNumberFormat="0" applyFill="0" applyAlignment="0" applyProtection="0"/>
    <xf numFmtId="0" fontId="69" fillId="0" borderId="8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9" borderId="9" applyNumberFormat="0" applyAlignment="0" applyProtection="0"/>
    <xf numFmtId="0" fontId="73" fillId="9" borderId="9" applyNumberFormat="0" applyAlignment="0" applyProtection="0"/>
    <xf numFmtId="0" fontId="1" fillId="0" borderId="0"/>
    <xf numFmtId="0" fontId="1" fillId="10" borderId="10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5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11" borderId="0" applyNumberFormat="0" applyBorder="0" applyAlignment="0" applyProtection="0"/>
    <xf numFmtId="0" fontId="40" fillId="27" borderId="0" applyNumberFormat="0" applyBorder="0" applyAlignment="0" applyProtection="0"/>
    <xf numFmtId="0" fontId="47" fillId="7" borderId="6" applyNumberFormat="0" applyAlignment="0" applyProtection="0"/>
    <xf numFmtId="0" fontId="49" fillId="0" borderId="11" applyNumberFormat="0" applyFill="0" applyAlignment="0" applyProtection="0"/>
    <xf numFmtId="169" fontId="15" fillId="0" borderId="0" applyFont="0" applyFill="0" applyBorder="0" applyAlignment="0" applyProtection="0"/>
    <xf numFmtId="0" fontId="53" fillId="4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56" fillId="6" borderId="0" applyNumberFormat="0" applyBorder="0" applyAlignment="0" applyProtection="0"/>
    <xf numFmtId="0" fontId="19" fillId="10" borderId="10" applyNumberFormat="0" applyFont="0" applyAlignment="0" applyProtection="0"/>
    <xf numFmtId="0" fontId="1" fillId="10" borderId="10" applyNumberFormat="0" applyFont="0" applyAlignment="0" applyProtection="0"/>
    <xf numFmtId="9" fontId="75" fillId="0" borderId="0" applyFont="0" applyFill="0" applyBorder="0" applyAlignment="0" applyProtection="0"/>
    <xf numFmtId="0" fontId="15" fillId="0" borderId="0"/>
    <xf numFmtId="0" fontId="75" fillId="0" borderId="0"/>
    <xf numFmtId="0" fontId="62" fillId="0" borderId="3" applyNumberFormat="0" applyFill="0" applyAlignment="0" applyProtection="0"/>
    <xf numFmtId="0" fontId="64" fillId="0" borderId="4" applyNumberFormat="0" applyFill="0" applyAlignment="0" applyProtection="0"/>
    <xf numFmtId="0" fontId="66" fillId="0" borderId="5" applyNumberFormat="0" applyFill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/>
    <xf numFmtId="0" fontId="1" fillId="0" borderId="0"/>
    <xf numFmtId="9" fontId="15" fillId="0" borderId="0" applyFont="0" applyFill="0" applyBorder="0" applyAlignment="0" applyProtection="0"/>
    <xf numFmtId="0" fontId="77" fillId="0" borderId="0"/>
    <xf numFmtId="0" fontId="23" fillId="52" borderId="0" applyNumberFormat="0" applyBorder="0" applyAlignment="0" applyProtection="0"/>
    <xf numFmtId="0" fontId="23" fillId="35" borderId="0" applyNumberFormat="0" applyBorder="0" applyAlignment="0" applyProtection="0"/>
    <xf numFmtId="0" fontId="23" fillId="53" borderId="0" applyNumberFormat="0" applyBorder="0" applyAlignment="0" applyProtection="0"/>
    <xf numFmtId="0" fontId="23" fillId="36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8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39" borderId="0" applyNumberFormat="0" applyBorder="0" applyAlignment="0" applyProtection="0"/>
    <xf numFmtId="0" fontId="23" fillId="54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23" fillId="51" borderId="0" applyNumberFormat="0" applyBorder="0" applyAlignment="0" applyProtection="0"/>
    <xf numFmtId="0" fontId="23" fillId="40" borderId="0" applyNumberFormat="0" applyBorder="0" applyAlignment="0" applyProtection="0"/>
    <xf numFmtId="0" fontId="23" fillId="43" borderId="0" applyNumberFormat="0" applyBorder="0" applyAlignment="0" applyProtection="0"/>
    <xf numFmtId="0" fontId="23" fillId="51" borderId="0" applyNumberFormat="0" applyBorder="0" applyAlignment="0" applyProtection="0"/>
    <xf numFmtId="0" fontId="23" fillId="39" borderId="0" applyNumberFormat="0" applyBorder="0" applyAlignment="0" applyProtection="0"/>
    <xf numFmtId="0" fontId="23" fillId="43" borderId="0" applyNumberFormat="0" applyBorder="0" applyAlignment="0" applyProtection="0"/>
    <xf numFmtId="0" fontId="24" fillId="55" borderId="0" applyNumberFormat="0" applyBorder="0" applyAlignment="0" applyProtection="0"/>
    <xf numFmtId="0" fontId="24" fillId="40" borderId="0" applyNumberFormat="0" applyBorder="0" applyAlignment="0" applyProtection="0"/>
    <xf numFmtId="0" fontId="24" fillId="54" borderId="0" applyNumberFormat="0" applyBorder="0" applyAlignment="0" applyProtection="0"/>
    <xf numFmtId="0" fontId="24" fillId="56" borderId="0" applyNumberFormat="0" applyBorder="0" applyAlignment="0" applyProtection="0"/>
    <xf numFmtId="0" fontId="24" fillId="44" borderId="0" applyNumberFormat="0" applyBorder="0" applyAlignment="0" applyProtection="0"/>
    <xf numFmtId="0" fontId="24" fillId="57" borderId="0" applyNumberFormat="0" applyBorder="0" applyAlignment="0" applyProtection="0"/>
    <xf numFmtId="0" fontId="24" fillId="58" borderId="0" applyNumberFormat="0" applyBorder="0" applyAlignment="0" applyProtection="0"/>
    <xf numFmtId="0" fontId="24" fillId="40" borderId="0" applyNumberFormat="0" applyBorder="0" applyAlignment="0" applyProtection="0"/>
    <xf numFmtId="0" fontId="24" fillId="43" borderId="0" applyNumberFormat="0" applyBorder="0" applyAlignment="0" applyProtection="0"/>
    <xf numFmtId="0" fontId="24" fillId="51" borderId="0" applyNumberFormat="0" applyBorder="0" applyAlignment="0" applyProtection="0"/>
    <xf numFmtId="0" fontId="24" fillId="58" borderId="0" applyNumberFormat="0" applyBorder="0" applyAlignment="0" applyProtection="0"/>
    <xf numFmtId="0" fontId="24" fillId="40" borderId="0" applyNumberFormat="0" applyBorder="0" applyAlignment="0" applyProtection="0"/>
    <xf numFmtId="0" fontId="24" fillId="59" borderId="0" applyNumberFormat="0" applyBorder="0" applyAlignment="0" applyProtection="0"/>
    <xf numFmtId="0" fontId="24" fillId="48" borderId="0" applyNumberFormat="0" applyBorder="0" applyAlignment="0" applyProtection="0"/>
    <xf numFmtId="0" fontId="24" fillId="60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5" fillId="35" borderId="0" applyNumberFormat="0" applyBorder="0" applyAlignment="0" applyProtection="0"/>
    <xf numFmtId="0" fontId="79" fillId="51" borderId="13" applyNumberFormat="0" applyAlignment="0" applyProtection="0"/>
    <xf numFmtId="0" fontId="29" fillId="53" borderId="0" applyNumberFormat="0" applyBorder="0" applyAlignment="0" applyProtection="0"/>
    <xf numFmtId="0" fontId="80" fillId="0" borderId="21" applyNumberFormat="0" applyFill="0" applyAlignment="0" applyProtection="0"/>
    <xf numFmtId="0" fontId="81" fillId="0" borderId="22" applyNumberFormat="0" applyFill="0" applyAlignment="0" applyProtection="0"/>
    <xf numFmtId="0" fontId="82" fillId="0" borderId="23" applyNumberFormat="0" applyFill="0" applyAlignment="0" applyProtection="0"/>
    <xf numFmtId="0" fontId="82" fillId="0" borderId="0" applyNumberFormat="0" applyFill="0" applyBorder="0" applyAlignment="0" applyProtection="0"/>
    <xf numFmtId="0" fontId="33" fillId="38" borderId="13" applyNumberFormat="0" applyAlignment="0" applyProtection="0"/>
    <xf numFmtId="43" fontId="85" fillId="0" borderId="0" applyFont="0" applyFill="0" applyBorder="0" applyAlignment="0" applyProtection="0"/>
    <xf numFmtId="0" fontId="83" fillId="0" borderId="24" applyNumberFormat="0" applyFill="0" applyAlignment="0" applyProtection="0"/>
    <xf numFmtId="0" fontId="86" fillId="0" borderId="0"/>
    <xf numFmtId="0" fontId="36" fillId="51" borderId="12" applyNumberFormat="0" applyAlignment="0" applyProtection="0"/>
    <xf numFmtId="9" fontId="77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8" fillId="0" borderId="0">
      <alignment vertical="top"/>
    </xf>
    <xf numFmtId="0" fontId="87" fillId="0" borderId="0"/>
    <xf numFmtId="0" fontId="15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77" fillId="0" borderId="0"/>
    <xf numFmtId="0" fontId="85" fillId="0" borderId="0"/>
    <xf numFmtId="0" fontId="15" fillId="0" borderId="0"/>
    <xf numFmtId="0" fontId="84" fillId="0" borderId="0" applyNumberFormat="0" applyFill="0" applyBorder="0" applyAlignment="0" applyProtection="0"/>
    <xf numFmtId="0" fontId="38" fillId="0" borderId="25" applyNumberFormat="0" applyFill="0" applyAlignment="0" applyProtection="0"/>
    <xf numFmtId="0" fontId="78" fillId="1" borderId="26" applyNumberFormat="0" applyFont="0" applyFill="0" applyBorder="0" applyAlignment="0">
      <alignment horizontal="right" vertical="top" wrapText="1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5" fillId="0" borderId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20" borderId="0" applyNumberFormat="0" applyBorder="0" applyAlignment="0" applyProtection="0"/>
    <xf numFmtId="0" fontId="106" fillId="20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32" borderId="0" applyNumberFormat="0" applyBorder="0" applyAlignment="0" applyProtection="0"/>
    <xf numFmtId="0" fontId="106" fillId="32" borderId="0" applyNumberFormat="0" applyBorder="0" applyAlignment="0" applyProtection="0"/>
    <xf numFmtId="0" fontId="19" fillId="52" borderId="0" applyNumberFormat="0" applyBorder="0" applyAlignment="0" applyProtection="0"/>
    <xf numFmtId="0" fontId="19" fillId="35" borderId="0" applyNumberFormat="0" applyBorder="0" applyAlignment="0" applyProtection="0"/>
    <xf numFmtId="0" fontId="19" fillId="53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06" fillId="13" borderId="0" applyNumberFormat="0" applyBorder="0" applyAlignment="0" applyProtection="0"/>
    <xf numFmtId="0" fontId="106" fillId="13" borderId="0" applyNumberFormat="0" applyBorder="0" applyAlignment="0" applyProtection="0"/>
    <xf numFmtId="0" fontId="106" fillId="17" borderId="0" applyNumberFormat="0" applyBorder="0" applyAlignment="0" applyProtection="0"/>
    <xf numFmtId="0" fontId="106" fillId="17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3" borderId="0" applyNumberFormat="0" applyBorder="0" applyAlignment="0" applyProtection="0"/>
    <xf numFmtId="0" fontId="106" fillId="33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54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22" borderId="0" applyNumberFormat="0" applyBorder="0" applyAlignment="0" applyProtection="0"/>
    <xf numFmtId="0" fontId="107" fillId="22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30" borderId="0" applyNumberFormat="0" applyBorder="0" applyAlignment="0" applyProtection="0"/>
    <xf numFmtId="0" fontId="107" fillId="30" borderId="0" applyNumberFormat="0" applyBorder="0" applyAlignment="0" applyProtection="0"/>
    <xf numFmtId="0" fontId="107" fillId="34" borderId="0" applyNumberFormat="0" applyBorder="0" applyAlignment="0" applyProtection="0"/>
    <xf numFmtId="0" fontId="107" fillId="34" borderId="0" applyNumberFormat="0" applyBorder="0" applyAlignment="0" applyProtection="0"/>
    <xf numFmtId="0" fontId="90" fillId="55" borderId="0" applyNumberFormat="0" applyBorder="0" applyAlignment="0" applyProtection="0"/>
    <xf numFmtId="0" fontId="90" fillId="40" borderId="0" applyNumberFormat="0" applyBorder="0" applyAlignment="0" applyProtection="0"/>
    <xf numFmtId="0" fontId="90" fillId="54" borderId="0" applyNumberFormat="0" applyBorder="0" applyAlignment="0" applyProtection="0"/>
    <xf numFmtId="0" fontId="90" fillId="56" borderId="0" applyNumberFormat="0" applyBorder="0" applyAlignment="0" applyProtection="0"/>
    <xf numFmtId="0" fontId="90" fillId="44" borderId="0" applyNumberFormat="0" applyBorder="0" applyAlignment="0" applyProtection="0"/>
    <xf numFmtId="0" fontId="90" fillId="57" borderId="0" applyNumberFormat="0" applyBorder="0" applyAlignment="0" applyProtection="0"/>
    <xf numFmtId="0" fontId="90" fillId="59" borderId="0" applyNumberFormat="0" applyBorder="0" applyAlignment="0" applyProtection="0"/>
    <xf numFmtId="0" fontId="107" fillId="11" borderId="0" applyNumberFormat="0" applyBorder="0" applyAlignment="0" applyProtection="0"/>
    <xf numFmtId="0" fontId="107" fillId="11" borderId="0" applyNumberFormat="0" applyBorder="0" applyAlignment="0" applyProtection="0"/>
    <xf numFmtId="0" fontId="90" fillId="48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90" fillId="60" borderId="0" applyNumberFormat="0" applyBorder="0" applyAlignment="0" applyProtection="0"/>
    <xf numFmtId="0" fontId="107" fillId="19" borderId="0" applyNumberFormat="0" applyBorder="0" applyAlignment="0" applyProtection="0"/>
    <xf numFmtId="0" fontId="107" fillId="19" borderId="0" applyNumberFormat="0" applyBorder="0" applyAlignment="0" applyProtection="0"/>
    <xf numFmtId="0" fontId="90" fillId="56" borderId="0" applyNumberFormat="0" applyBorder="0" applyAlignment="0" applyProtection="0"/>
    <xf numFmtId="0" fontId="107" fillId="23" borderId="0" applyNumberFormat="0" applyBorder="0" applyAlignment="0" applyProtection="0"/>
    <xf numFmtId="0" fontId="107" fillId="23" borderId="0" applyNumberFormat="0" applyBorder="0" applyAlignment="0" applyProtection="0"/>
    <xf numFmtId="0" fontId="90" fillId="44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90" fillId="45" borderId="0" applyNumberFormat="0" applyBorder="0" applyAlignment="0" applyProtection="0"/>
    <xf numFmtId="0" fontId="40" fillId="31" borderId="0" applyNumberFormat="0" applyBorder="0" applyAlignment="0" applyProtection="0"/>
    <xf numFmtId="0" fontId="107" fillId="31" borderId="0" applyNumberFormat="0" applyBorder="0" applyAlignment="0" applyProtection="0"/>
    <xf numFmtId="0" fontId="91" fillId="51" borderId="12" applyNumberFormat="0" applyAlignment="0" applyProtection="0"/>
    <xf numFmtId="0" fontId="108" fillId="8" borderId="7" applyNumberFormat="0" applyAlignment="0" applyProtection="0"/>
    <xf numFmtId="0" fontId="108" fillId="8" borderId="7" applyNumberFormat="0" applyAlignment="0" applyProtection="0"/>
    <xf numFmtId="0" fontId="92" fillId="51" borderId="13" applyNumberFormat="0" applyAlignment="0" applyProtection="0"/>
    <xf numFmtId="0" fontId="109" fillId="8" borderId="6" applyNumberFormat="0" applyAlignment="0" applyProtection="0"/>
    <xf numFmtId="0" fontId="109" fillId="8" borderId="6" applyNumberFormat="0" applyAlignment="0" applyProtection="0"/>
    <xf numFmtId="0" fontId="11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3" fillId="38" borderId="13" applyNumberFormat="0" applyAlignment="0" applyProtection="0"/>
    <xf numFmtId="0" fontId="111" fillId="7" borderId="6" applyNumberFormat="0" applyAlignment="0" applyProtection="0"/>
    <xf numFmtId="0" fontId="111" fillId="7" borderId="6" applyNumberFormat="0" applyAlignment="0" applyProtection="0"/>
    <xf numFmtId="0" fontId="94" fillId="0" borderId="25" applyNumberFormat="0" applyFill="0" applyAlignment="0" applyProtection="0"/>
    <xf numFmtId="0" fontId="112" fillId="0" borderId="11" applyNumberFormat="0" applyFill="0" applyAlignment="0" applyProtection="0"/>
    <xf numFmtId="0" fontId="112" fillId="0" borderId="11" applyNumberFormat="0" applyFill="0" applyAlignment="0" applyProtection="0"/>
    <xf numFmtId="0" fontId="95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96" fillId="53" borderId="0" applyNumberFormat="0" applyBorder="0" applyAlignment="0" applyProtection="0"/>
    <xf numFmtId="0" fontId="114" fillId="4" borderId="0" applyNumberFormat="0" applyBorder="0" applyAlignment="0" applyProtection="0"/>
    <xf numFmtId="0" fontId="114" fillId="4" borderId="0" applyNumberFormat="0" applyBorder="0" applyAlignment="0" applyProtection="0"/>
    <xf numFmtId="0" fontId="1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3" fontId="105" fillId="0" borderId="0" applyFont="0" applyFill="0" applyBorder="0" applyAlignment="0" applyProtection="0"/>
    <xf numFmtId="0" fontId="97" fillId="43" borderId="0" applyNumberFormat="0" applyBorder="0" applyAlignment="0" applyProtection="0"/>
    <xf numFmtId="0" fontId="116" fillId="6" borderId="0" applyNumberFormat="0" applyBorder="0" applyAlignment="0" applyProtection="0"/>
    <xf numFmtId="0" fontId="116" fillId="6" borderId="0" applyNumberFormat="0" applyBorder="0" applyAlignment="0" applyProtection="0"/>
    <xf numFmtId="0" fontId="18" fillId="41" borderId="19" applyNumberFormat="0" applyFont="0" applyAlignment="0" applyProtection="0"/>
    <xf numFmtId="0" fontId="106" fillId="10" borderId="10" applyNumberFormat="0" applyFont="0" applyAlignment="0" applyProtection="0"/>
    <xf numFmtId="0" fontId="98" fillId="35" borderId="0" applyNumberFormat="0" applyBorder="0" applyAlignment="0" applyProtection="0"/>
    <xf numFmtId="0" fontId="117" fillId="5" borderId="0" applyNumberFormat="0" applyBorder="0" applyAlignment="0" applyProtection="0"/>
    <xf numFmtId="0" fontId="117" fillId="5" borderId="0" applyNumberFormat="0" applyBorder="0" applyAlignment="0" applyProtection="0"/>
    <xf numFmtId="0" fontId="106" fillId="0" borderId="0"/>
    <xf numFmtId="0" fontId="75" fillId="0" borderId="0"/>
    <xf numFmtId="0" fontId="60" fillId="0" borderId="0"/>
    <xf numFmtId="0" fontId="84" fillId="0" borderId="0" applyNumberFormat="0" applyFill="0" applyBorder="0" applyAlignment="0" applyProtection="0"/>
    <xf numFmtId="0" fontId="99" fillId="0" borderId="21" applyNumberFormat="0" applyFill="0" applyAlignment="0" applyProtection="0"/>
    <xf numFmtId="0" fontId="118" fillId="0" borderId="3" applyNumberFormat="0" applyFill="0" applyAlignment="0" applyProtection="0"/>
    <xf numFmtId="0" fontId="118" fillId="0" borderId="3" applyNumberFormat="0" applyFill="0" applyAlignment="0" applyProtection="0"/>
    <xf numFmtId="0" fontId="100" fillId="0" borderId="22" applyNumberFormat="0" applyFill="0" applyAlignment="0" applyProtection="0"/>
    <xf numFmtId="0" fontId="119" fillId="0" borderId="4" applyNumberFormat="0" applyFill="0" applyAlignment="0" applyProtection="0"/>
    <xf numFmtId="0" fontId="119" fillId="0" borderId="4" applyNumberFormat="0" applyFill="0" applyAlignment="0" applyProtection="0"/>
    <xf numFmtId="0" fontId="101" fillId="0" borderId="23" applyNumberFormat="0" applyFill="0" applyAlignment="0" applyProtection="0"/>
    <xf numFmtId="0" fontId="120" fillId="0" borderId="5" applyNumberFormat="0" applyFill="0" applyAlignment="0" applyProtection="0"/>
    <xf numFmtId="0" fontId="120" fillId="0" borderId="5" applyNumberFormat="0" applyFill="0" applyAlignment="0" applyProtection="0"/>
    <xf numFmtId="0" fontId="101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21" fillId="0" borderId="8" applyNumberFormat="0" applyFill="0" applyAlignment="0" applyProtection="0"/>
    <xf numFmtId="0" fontId="121" fillId="0" borderId="8" applyNumberFormat="0" applyFill="0" applyAlignment="0" applyProtection="0"/>
    <xf numFmtId="0" fontId="10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04" fillId="50" borderId="14" applyNumberFormat="0" applyAlignment="0" applyProtection="0"/>
    <xf numFmtId="0" fontId="123" fillId="9" borderId="9" applyNumberFormat="0" applyAlignment="0" applyProtection="0"/>
    <xf numFmtId="0" fontId="123" fillId="9" borderId="9" applyNumberFormat="0" applyAlignment="0" applyProtection="0"/>
    <xf numFmtId="0" fontId="77" fillId="0" borderId="0"/>
    <xf numFmtId="0" fontId="15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43" fontId="10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7" fillId="0" borderId="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165" fontId="6" fillId="0" borderId="0" xfId="0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4" fontId="5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10" fillId="2" borderId="0" xfId="0" applyFont="1" applyFill="1"/>
    <xf numFmtId="0" fontId="6" fillId="3" borderId="0" xfId="0" applyFont="1" applyFill="1"/>
    <xf numFmtId="0" fontId="7" fillId="3" borderId="0" xfId="0" applyFont="1" applyFill="1"/>
    <xf numFmtId="0" fontId="8" fillId="2" borderId="0" xfId="0" applyFont="1" applyFill="1"/>
    <xf numFmtId="14" fontId="9" fillId="0" borderId="0" xfId="3" quotePrefix="1" applyNumberFormat="1" applyFont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164" fontId="6" fillId="0" borderId="0" xfId="2" applyNumberFormat="1" applyFont="1"/>
    <xf numFmtId="165" fontId="6" fillId="0" borderId="0" xfId="1"/>
    <xf numFmtId="166" fontId="6" fillId="0" borderId="0" xfId="1" applyNumberFormat="1"/>
    <xf numFmtId="165" fontId="6" fillId="3" borderId="0" xfId="1" applyFill="1"/>
    <xf numFmtId="0" fontId="7" fillId="0" borderId="0" xfId="0" applyFont="1" applyBorder="1" applyAlignment="1">
      <alignment wrapText="1"/>
    </xf>
    <xf numFmtId="166" fontId="6" fillId="3" borderId="0" xfId="1" applyNumberFormat="1" applyFill="1"/>
    <xf numFmtId="165" fontId="6" fillId="0" borderId="0" xfId="1" applyNumberFormat="1"/>
    <xf numFmtId="164" fontId="6" fillId="0" borderId="0" xfId="0" applyNumberFormat="1" applyFont="1"/>
    <xf numFmtId="164" fontId="6" fillId="3" borderId="0" xfId="0" applyNumberFormat="1" applyFont="1" applyFill="1"/>
    <xf numFmtId="0" fontId="7" fillId="0" borderId="0" xfId="0" applyFont="1" applyBorder="1" applyAlignment="1"/>
    <xf numFmtId="0" fontId="7" fillId="0" borderId="1" xfId="0" applyFont="1" applyBorder="1" applyAlignment="1"/>
    <xf numFmtId="165" fontId="6" fillId="0" borderId="0" xfId="1" applyAlignment="1">
      <alignment horizontal="right"/>
    </xf>
    <xf numFmtId="166" fontId="6" fillId="0" borderId="0" xfId="1" applyNumberFormat="1" applyAlignment="1">
      <alignment horizontal="right"/>
    </xf>
    <xf numFmtId="0" fontId="7" fillId="0" borderId="2" xfId="0" applyFont="1" applyBorder="1" applyAlignment="1">
      <alignment horizontal="left" vertical="top"/>
    </xf>
    <xf numFmtId="165" fontId="6" fillId="3" borderId="0" xfId="1" applyNumberFormat="1" applyFill="1"/>
    <xf numFmtId="165" fontId="6" fillId="3" borderId="0" xfId="1" applyFill="1" applyAlignment="1">
      <alignment horizontal="right"/>
    </xf>
    <xf numFmtId="165" fontId="7" fillId="3" borderId="0" xfId="1" applyFont="1" applyFill="1"/>
    <xf numFmtId="165" fontId="7" fillId="0" borderId="0" xfId="1" applyFont="1"/>
    <xf numFmtId="165" fontId="7" fillId="0" borderId="0" xfId="0" applyNumberFormat="1" applyFont="1"/>
    <xf numFmtId="165" fontId="7" fillId="3" borderId="0" xfId="0" applyNumberFormat="1" applyFont="1" applyFill="1"/>
    <xf numFmtId="165" fontId="6" fillId="3" borderId="0" xfId="0" applyNumberFormat="1" applyFont="1" applyFill="1"/>
    <xf numFmtId="164" fontId="7" fillId="0" borderId="0" xfId="2" applyNumberFormat="1" applyFont="1"/>
    <xf numFmtId="164" fontId="7" fillId="3" borderId="0" xfId="2" applyNumberFormat="1" applyFont="1" applyFill="1"/>
    <xf numFmtId="164" fontId="6" fillId="3" borderId="0" xfId="2" applyNumberFormat="1" applyFont="1" applyFill="1"/>
    <xf numFmtId="0" fontId="9" fillId="0" borderId="0" xfId="3" applyFont="1"/>
    <xf numFmtId="0" fontId="6" fillId="0" borderId="0" xfId="0" applyFont="1" applyFill="1"/>
    <xf numFmtId="167" fontId="6" fillId="0" borderId="0" xfId="0" applyNumberFormat="1" applyFont="1"/>
    <xf numFmtId="168" fontId="6" fillId="0" borderId="0" xfId="1" applyNumberFormat="1" applyAlignment="1">
      <alignment horizontal="right"/>
    </xf>
    <xf numFmtId="165" fontId="6" fillId="0" borderId="0" xfId="1" applyFill="1" applyAlignment="1">
      <alignment horizontal="right"/>
    </xf>
    <xf numFmtId="165" fontId="6" fillId="0" borderId="0" xfId="1" applyFill="1"/>
    <xf numFmtId="168" fontId="6" fillId="0" borderId="0" xfId="1" applyNumberFormat="1"/>
    <xf numFmtId="167" fontId="6" fillId="0" borderId="0" xfId="0" applyNumberFormat="1" applyFont="1" applyAlignment="1">
      <alignment horizontal="right"/>
    </xf>
    <xf numFmtId="14" fontId="6" fillId="0" borderId="0" xfId="0" quotePrefix="1" applyNumberFormat="1" applyFont="1"/>
    <xf numFmtId="0" fontId="6" fillId="0" borderId="0" xfId="0" quotePrefix="1" applyFont="1"/>
    <xf numFmtId="166" fontId="6" fillId="0" borderId="0" xfId="1" applyNumberFormat="1" applyFont="1" applyAlignment="1">
      <alignment horizontal="right"/>
    </xf>
    <xf numFmtId="165" fontId="6" fillId="0" borderId="0" xfId="1" applyFont="1" applyFill="1"/>
    <xf numFmtId="165" fontId="6" fillId="0" borderId="0" xfId="1" applyFont="1"/>
    <xf numFmtId="0" fontId="5" fillId="0" borderId="0" xfId="293" applyFont="1" applyBorder="1" applyAlignment="1">
      <alignment horizontal="left" vertical="center"/>
    </xf>
    <xf numFmtId="0" fontId="74" fillId="0" borderId="0" xfId="293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9" fillId="0" borderId="0" xfId="366" applyFont="1" applyAlignment="1">
      <alignment horizontal="left" vertical="center"/>
    </xf>
    <xf numFmtId="0" fontId="9" fillId="0" borderId="0" xfId="290" applyFont="1" applyFill="1" applyBorder="1" applyAlignment="1">
      <alignment vertical="center"/>
    </xf>
    <xf numFmtId="0" fontId="15" fillId="0" borderId="0" xfId="366"/>
    <xf numFmtId="0" fontId="0" fillId="0" borderId="0" xfId="0" applyFill="1"/>
    <xf numFmtId="0" fontId="7" fillId="61" borderId="0" xfId="0" applyFont="1" applyFill="1"/>
    <xf numFmtId="0" fontId="6" fillId="61" borderId="0" xfId="0" applyFont="1" applyFill="1"/>
    <xf numFmtId="0" fontId="9" fillId="0" borderId="0" xfId="3" quotePrefix="1" applyFont="1" applyAlignment="1">
      <alignment horizontal="left" vertical="center"/>
    </xf>
    <xf numFmtId="0" fontId="5" fillId="0" borderId="0" xfId="4" applyNumberFormat="1" applyFont="1" applyFill="1" applyBorder="1" applyAlignment="1">
      <alignment horizontal="left" vertical="center"/>
    </xf>
    <xf numFmtId="167" fontId="6" fillId="0" borderId="0" xfId="0" applyNumberFormat="1" applyFont="1" applyFill="1"/>
    <xf numFmtId="167" fontId="6" fillId="3" borderId="0" xfId="0" applyNumberFormat="1" applyFont="1" applyFill="1"/>
    <xf numFmtId="166" fontId="6" fillId="0" borderId="0" xfId="1" applyNumberFormat="1" applyFill="1" applyAlignment="1">
      <alignment horizontal="right"/>
    </xf>
    <xf numFmtId="1" fontId="6" fillId="0" borderId="0" xfId="0" applyNumberFormat="1" applyFont="1"/>
    <xf numFmtId="168" fontId="6" fillId="0" borderId="0" xfId="1" applyNumberFormat="1" applyFill="1" applyAlignment="1">
      <alignment horizontal="right"/>
    </xf>
    <xf numFmtId="0" fontId="74" fillId="0" borderId="0" xfId="4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</cellXfs>
  <cellStyles count="517">
    <cellStyle name="20 % - Akzent1 2" xfId="6" xr:uid="{00000000-0005-0000-0000-000001000000}"/>
    <cellStyle name="20 % - Akzent1 2 2" xfId="248" xr:uid="{00000000-0005-0000-0000-000000000000}"/>
    <cellStyle name="20 % - Akzent1 2 3" xfId="368" xr:uid="{00000000-0005-0000-0000-000001000000}"/>
    <cellStyle name="20 % - Akzent1 3" xfId="235" xr:uid="{00000000-0005-0000-0000-000002000000}"/>
    <cellStyle name="20 % - Akzent1 3 2" xfId="499" xr:uid="{00000000-0005-0000-0000-000002000000}"/>
    <cellStyle name="20 % - Akzent1 4" xfId="5" xr:uid="{00000000-0005-0000-0000-000032000000}"/>
    <cellStyle name="20 % - Akzent1 5" xfId="367" xr:uid="{00000000-0005-0000-0000-00009D010000}"/>
    <cellStyle name="20 % - Akzent2 2" xfId="8" xr:uid="{00000000-0005-0000-0000-000004000000}"/>
    <cellStyle name="20 % - Akzent2 2 2" xfId="249" xr:uid="{00000000-0005-0000-0000-000001000000}"/>
    <cellStyle name="20 % - Akzent2 2 3" xfId="370" xr:uid="{00000000-0005-0000-0000-000004000000}"/>
    <cellStyle name="20 % - Akzent2 3" xfId="237" xr:uid="{00000000-0005-0000-0000-000005000000}"/>
    <cellStyle name="20 % - Akzent2 3 2" xfId="500" xr:uid="{00000000-0005-0000-0000-000005000000}"/>
    <cellStyle name="20 % - Akzent2 4" xfId="7" xr:uid="{00000000-0005-0000-0000-000036000000}"/>
    <cellStyle name="20 % - Akzent2 5" xfId="369" xr:uid="{00000000-0005-0000-0000-0000A0010000}"/>
    <cellStyle name="20 % - Akzent3 2" xfId="10" xr:uid="{00000000-0005-0000-0000-000007000000}"/>
    <cellStyle name="20 % - Akzent3 2 2" xfId="250" xr:uid="{00000000-0005-0000-0000-000002000000}"/>
    <cellStyle name="20 % - Akzent3 2 3" xfId="372" xr:uid="{00000000-0005-0000-0000-000007000000}"/>
    <cellStyle name="20 % - Akzent3 3" xfId="239" xr:uid="{00000000-0005-0000-0000-000008000000}"/>
    <cellStyle name="20 % - Akzent3 3 2" xfId="501" xr:uid="{00000000-0005-0000-0000-000008000000}"/>
    <cellStyle name="20 % - Akzent3 4" xfId="9" xr:uid="{00000000-0005-0000-0000-00003A000000}"/>
    <cellStyle name="20 % - Akzent3 5" xfId="371" xr:uid="{00000000-0005-0000-0000-0000A3010000}"/>
    <cellStyle name="20 % - Akzent4 2" xfId="12" xr:uid="{00000000-0005-0000-0000-00000A000000}"/>
    <cellStyle name="20 % - Akzent4 2 2" xfId="251" xr:uid="{00000000-0005-0000-0000-000003000000}"/>
    <cellStyle name="20 % - Akzent4 2 3" xfId="374" xr:uid="{00000000-0005-0000-0000-00000A000000}"/>
    <cellStyle name="20 % - Akzent4 3" xfId="241" xr:uid="{00000000-0005-0000-0000-00000B000000}"/>
    <cellStyle name="20 % - Akzent4 3 2" xfId="502" xr:uid="{00000000-0005-0000-0000-00000B000000}"/>
    <cellStyle name="20 % - Akzent4 4" xfId="11" xr:uid="{00000000-0005-0000-0000-00003E000000}"/>
    <cellStyle name="20 % - Akzent4 5" xfId="373" xr:uid="{00000000-0005-0000-0000-0000A6010000}"/>
    <cellStyle name="20 % - Akzent5 2" xfId="14" xr:uid="{00000000-0005-0000-0000-00000D000000}"/>
    <cellStyle name="20 % - Akzent5 2 2" xfId="252" xr:uid="{00000000-0005-0000-0000-000004000000}"/>
    <cellStyle name="20 % - Akzent5 2 3" xfId="376" xr:uid="{00000000-0005-0000-0000-00000D000000}"/>
    <cellStyle name="20 % - Akzent5 3" xfId="243" xr:uid="{00000000-0005-0000-0000-00000E000000}"/>
    <cellStyle name="20 % - Akzent5 3 2" xfId="503" xr:uid="{00000000-0005-0000-0000-00000E000000}"/>
    <cellStyle name="20 % - Akzent5 4" xfId="13" xr:uid="{00000000-0005-0000-0000-000042000000}"/>
    <cellStyle name="20 % - Akzent5 5" xfId="375" xr:uid="{00000000-0005-0000-0000-0000A9010000}"/>
    <cellStyle name="20 % - Akzent6 2" xfId="16" xr:uid="{00000000-0005-0000-0000-000010000000}"/>
    <cellStyle name="20 % - Akzent6 2 2" xfId="253" xr:uid="{00000000-0005-0000-0000-000005000000}"/>
    <cellStyle name="20 % - Akzent6 2 3" xfId="378" xr:uid="{00000000-0005-0000-0000-000010000000}"/>
    <cellStyle name="20 % - Akzent6 3" xfId="245" xr:uid="{00000000-0005-0000-0000-000011000000}"/>
    <cellStyle name="20 % - Akzent6 3 2" xfId="504" xr:uid="{00000000-0005-0000-0000-000011000000}"/>
    <cellStyle name="20 % - Akzent6 4" xfId="15" xr:uid="{00000000-0005-0000-0000-000046000000}"/>
    <cellStyle name="20 % - Akzent6 5" xfId="377" xr:uid="{00000000-0005-0000-0000-0000AC010000}"/>
    <cellStyle name="20% - Accent1" xfId="17" xr:uid="{00000000-0005-0000-0000-000012000000}"/>
    <cellStyle name="20% - Accent1 2" xfId="294" xr:uid="{00000000-0005-0000-0000-000000000000}"/>
    <cellStyle name="20% - Accent2" xfId="18" xr:uid="{00000000-0005-0000-0000-000013000000}"/>
    <cellStyle name="20% - Accent2 2" xfId="295" xr:uid="{00000000-0005-0000-0000-000001000000}"/>
    <cellStyle name="20% - Accent3" xfId="19" xr:uid="{00000000-0005-0000-0000-000014000000}"/>
    <cellStyle name="20% - Accent3 2" xfId="296" xr:uid="{00000000-0005-0000-0000-000002000000}"/>
    <cellStyle name="20% - Accent4" xfId="20" xr:uid="{00000000-0005-0000-0000-000015000000}"/>
    <cellStyle name="20% - Accent4 2" xfId="297" xr:uid="{00000000-0005-0000-0000-000003000000}"/>
    <cellStyle name="20% - Accent5" xfId="21" xr:uid="{00000000-0005-0000-0000-000016000000}"/>
    <cellStyle name="20% - Accent6" xfId="22" xr:uid="{00000000-0005-0000-0000-000017000000}"/>
    <cellStyle name="20% - Accent6 2" xfId="298" xr:uid="{00000000-0005-0000-0000-000005000000}"/>
    <cellStyle name="20% - Akzent1" xfId="299" xr:uid="{00000000-0005-0000-0000-000006000000}"/>
    <cellStyle name="20% - Akzent1 2" xfId="379" xr:uid="{00000000-0005-0000-0000-000012000000}"/>
    <cellStyle name="20% - Akzent2" xfId="300" xr:uid="{00000000-0005-0000-0000-000007000000}"/>
    <cellStyle name="20% - Akzent2 2" xfId="380" xr:uid="{00000000-0005-0000-0000-000013000000}"/>
    <cellStyle name="20% - Akzent3" xfId="301" xr:uid="{00000000-0005-0000-0000-000008000000}"/>
    <cellStyle name="20% - Akzent3 2" xfId="381" xr:uid="{00000000-0005-0000-0000-000014000000}"/>
    <cellStyle name="20% - Akzent4" xfId="302" xr:uid="{00000000-0005-0000-0000-000009000000}"/>
    <cellStyle name="20% - Akzent4 2" xfId="382" xr:uid="{00000000-0005-0000-0000-000015000000}"/>
    <cellStyle name="20% - Akzent5" xfId="303" xr:uid="{00000000-0005-0000-0000-00000A000000}"/>
    <cellStyle name="20% - Akzent5 2" xfId="383" xr:uid="{00000000-0005-0000-0000-000016000000}"/>
    <cellStyle name="20% - Akzent6" xfId="304" xr:uid="{00000000-0005-0000-0000-00000B000000}"/>
    <cellStyle name="20% - Akzent6 2" xfId="384" xr:uid="{00000000-0005-0000-0000-000017000000}"/>
    <cellStyle name="40 % - Akzent1 2" xfId="24" xr:uid="{00000000-0005-0000-0000-000019000000}"/>
    <cellStyle name="40 % - Akzent1 2 2" xfId="254" xr:uid="{00000000-0005-0000-0000-000006000000}"/>
    <cellStyle name="40 % - Akzent1 2 3" xfId="386" xr:uid="{00000000-0005-0000-0000-000019000000}"/>
    <cellStyle name="40 % - Akzent1 3" xfId="236" xr:uid="{00000000-0005-0000-0000-00001A000000}"/>
    <cellStyle name="40 % - Akzent1 3 2" xfId="505" xr:uid="{00000000-0005-0000-0000-00001A000000}"/>
    <cellStyle name="40 % - Akzent1 4" xfId="23" xr:uid="{00000000-0005-0000-0000-00005B000000}"/>
    <cellStyle name="40 % - Akzent1 5" xfId="385" xr:uid="{00000000-0005-0000-0000-0000B5010000}"/>
    <cellStyle name="40 % - Akzent2 2" xfId="26" xr:uid="{00000000-0005-0000-0000-00001C000000}"/>
    <cellStyle name="40 % - Akzent2 2 2" xfId="255" xr:uid="{00000000-0005-0000-0000-000007000000}"/>
    <cellStyle name="40 % - Akzent2 2 3" xfId="388" xr:uid="{00000000-0005-0000-0000-00001C000000}"/>
    <cellStyle name="40 % - Akzent2 3" xfId="238" xr:uid="{00000000-0005-0000-0000-00001D000000}"/>
    <cellStyle name="40 % - Akzent2 3 2" xfId="506" xr:uid="{00000000-0005-0000-0000-00001D000000}"/>
    <cellStyle name="40 % - Akzent2 4" xfId="25" xr:uid="{00000000-0005-0000-0000-00005F000000}"/>
    <cellStyle name="40 % - Akzent2 5" xfId="387" xr:uid="{00000000-0005-0000-0000-0000B8010000}"/>
    <cellStyle name="40 % - Akzent3 2" xfId="28" xr:uid="{00000000-0005-0000-0000-00001F000000}"/>
    <cellStyle name="40 % - Akzent3 2 2" xfId="256" xr:uid="{00000000-0005-0000-0000-000008000000}"/>
    <cellStyle name="40 % - Akzent3 2 3" xfId="390" xr:uid="{00000000-0005-0000-0000-00001F000000}"/>
    <cellStyle name="40 % - Akzent3 3" xfId="240" xr:uid="{00000000-0005-0000-0000-000020000000}"/>
    <cellStyle name="40 % - Akzent3 3 2" xfId="507" xr:uid="{00000000-0005-0000-0000-000020000000}"/>
    <cellStyle name="40 % - Akzent3 4" xfId="27" xr:uid="{00000000-0005-0000-0000-000063000000}"/>
    <cellStyle name="40 % - Akzent3 5" xfId="389" xr:uid="{00000000-0005-0000-0000-0000BB010000}"/>
    <cellStyle name="40 % - Akzent4 2" xfId="30" xr:uid="{00000000-0005-0000-0000-000022000000}"/>
    <cellStyle name="40 % - Akzent4 2 2" xfId="257" xr:uid="{00000000-0005-0000-0000-000009000000}"/>
    <cellStyle name="40 % - Akzent4 2 3" xfId="392" xr:uid="{00000000-0005-0000-0000-000022000000}"/>
    <cellStyle name="40 % - Akzent4 3" xfId="242" xr:uid="{00000000-0005-0000-0000-000023000000}"/>
    <cellStyle name="40 % - Akzent4 3 2" xfId="508" xr:uid="{00000000-0005-0000-0000-000023000000}"/>
    <cellStyle name="40 % - Akzent4 4" xfId="29" xr:uid="{00000000-0005-0000-0000-000067000000}"/>
    <cellStyle name="40 % - Akzent4 5" xfId="391" xr:uid="{00000000-0005-0000-0000-0000BE010000}"/>
    <cellStyle name="40 % - Akzent5 2" xfId="32" xr:uid="{00000000-0005-0000-0000-000025000000}"/>
    <cellStyle name="40 % - Akzent5 2 2" xfId="258" xr:uid="{00000000-0005-0000-0000-00000A000000}"/>
    <cellStyle name="40 % - Akzent5 2 3" xfId="394" xr:uid="{00000000-0005-0000-0000-000025000000}"/>
    <cellStyle name="40 % - Akzent5 3" xfId="244" xr:uid="{00000000-0005-0000-0000-000026000000}"/>
    <cellStyle name="40 % - Akzent5 3 2" xfId="509" xr:uid="{00000000-0005-0000-0000-000026000000}"/>
    <cellStyle name="40 % - Akzent5 4" xfId="31" xr:uid="{00000000-0005-0000-0000-00006B000000}"/>
    <cellStyle name="40 % - Akzent5 5" xfId="393" xr:uid="{00000000-0005-0000-0000-0000C1010000}"/>
    <cellStyle name="40 % - Akzent6 2" xfId="34" xr:uid="{00000000-0005-0000-0000-000028000000}"/>
    <cellStyle name="40 % - Akzent6 2 2" xfId="259" xr:uid="{00000000-0005-0000-0000-00000B000000}"/>
    <cellStyle name="40 % - Akzent6 2 3" xfId="396" xr:uid="{00000000-0005-0000-0000-000028000000}"/>
    <cellStyle name="40 % - Akzent6 3" xfId="246" xr:uid="{00000000-0005-0000-0000-000029000000}"/>
    <cellStyle name="40 % - Akzent6 3 2" xfId="510" xr:uid="{00000000-0005-0000-0000-000029000000}"/>
    <cellStyle name="40 % - Akzent6 4" xfId="33" xr:uid="{00000000-0005-0000-0000-00006F000000}"/>
    <cellStyle name="40 % - Akzent6 5" xfId="395" xr:uid="{00000000-0005-0000-0000-0000C4010000}"/>
    <cellStyle name="40% - Accent1" xfId="35" xr:uid="{00000000-0005-0000-0000-00002A000000}"/>
    <cellStyle name="40% - Accent1 2" xfId="305" xr:uid="{00000000-0005-0000-0000-00000C000000}"/>
    <cellStyle name="40% - Accent2" xfId="36" xr:uid="{00000000-0005-0000-0000-00002B000000}"/>
    <cellStyle name="40% - Accent3" xfId="37" xr:uid="{00000000-0005-0000-0000-00002C000000}"/>
    <cellStyle name="40% - Accent3 2" xfId="306" xr:uid="{00000000-0005-0000-0000-00000E000000}"/>
    <cellStyle name="40% - Accent4" xfId="38" xr:uid="{00000000-0005-0000-0000-00002D000000}"/>
    <cellStyle name="40% - Accent4 2" xfId="307" xr:uid="{00000000-0005-0000-0000-00000F000000}"/>
    <cellStyle name="40% - Accent5" xfId="39" xr:uid="{00000000-0005-0000-0000-00002E000000}"/>
    <cellStyle name="40% - Accent5 2" xfId="308" xr:uid="{00000000-0005-0000-0000-000010000000}"/>
    <cellStyle name="40% - Accent6" xfId="40" xr:uid="{00000000-0005-0000-0000-00002F000000}"/>
    <cellStyle name="40% - Accent6 2" xfId="309" xr:uid="{00000000-0005-0000-0000-000011000000}"/>
    <cellStyle name="40% - Akzent1" xfId="310" xr:uid="{00000000-0005-0000-0000-000012000000}"/>
    <cellStyle name="40% - Akzent1 2" xfId="397" xr:uid="{00000000-0005-0000-0000-00002A000000}"/>
    <cellStyle name="40% - Akzent2" xfId="311" xr:uid="{00000000-0005-0000-0000-000013000000}"/>
    <cellStyle name="40% - Akzent2 2" xfId="398" xr:uid="{00000000-0005-0000-0000-00002B000000}"/>
    <cellStyle name="40% - Akzent3" xfId="312" xr:uid="{00000000-0005-0000-0000-000014000000}"/>
    <cellStyle name="40% - Akzent3 2" xfId="399" xr:uid="{00000000-0005-0000-0000-00002C000000}"/>
    <cellStyle name="40% - Akzent4" xfId="313" xr:uid="{00000000-0005-0000-0000-000015000000}"/>
    <cellStyle name="40% - Akzent4 2" xfId="400" xr:uid="{00000000-0005-0000-0000-00002D000000}"/>
    <cellStyle name="40% - Akzent5" xfId="314" xr:uid="{00000000-0005-0000-0000-000016000000}"/>
    <cellStyle name="40% - Akzent5 2" xfId="401" xr:uid="{00000000-0005-0000-0000-00002E000000}"/>
    <cellStyle name="40% - Akzent6" xfId="315" xr:uid="{00000000-0005-0000-0000-000017000000}"/>
    <cellStyle name="40% - Akzent6 2" xfId="402" xr:uid="{00000000-0005-0000-0000-00002F000000}"/>
    <cellStyle name="60 % - Akzent1 2" xfId="42" xr:uid="{00000000-0005-0000-0000-000031000000}"/>
    <cellStyle name="60 % - Akzent1 2 2" xfId="260" xr:uid="{00000000-0005-0000-0000-00000C000000}"/>
    <cellStyle name="60 % - Akzent1 2 3" xfId="404" xr:uid="{00000000-0005-0000-0000-000031000000}"/>
    <cellStyle name="60 % - Akzent1 3" xfId="41" xr:uid="{00000000-0005-0000-0000-000084000000}"/>
    <cellStyle name="60 % - Akzent1 4" xfId="403" xr:uid="{00000000-0005-0000-0000-0000CD010000}"/>
    <cellStyle name="60 % - Akzent2 2" xfId="44" xr:uid="{00000000-0005-0000-0000-000033000000}"/>
    <cellStyle name="60 % - Akzent2 2 2" xfId="261" xr:uid="{00000000-0005-0000-0000-00000D000000}"/>
    <cellStyle name="60 % - Akzent2 2 3" xfId="406" xr:uid="{00000000-0005-0000-0000-000034000000}"/>
    <cellStyle name="60 % - Akzent2 3" xfId="43" xr:uid="{00000000-0005-0000-0000-000087000000}"/>
    <cellStyle name="60 % - Akzent2 4" xfId="405" xr:uid="{00000000-0005-0000-0000-0000CF010000}"/>
    <cellStyle name="60 % - Akzent3 2" xfId="46" xr:uid="{00000000-0005-0000-0000-000035000000}"/>
    <cellStyle name="60 % - Akzent3 2 2" xfId="262" xr:uid="{00000000-0005-0000-0000-00000E000000}"/>
    <cellStyle name="60 % - Akzent3 2 3" xfId="408" xr:uid="{00000000-0005-0000-0000-000037000000}"/>
    <cellStyle name="60 % - Akzent3 3" xfId="45" xr:uid="{00000000-0005-0000-0000-00008A000000}"/>
    <cellStyle name="60 % - Akzent3 4" xfId="407" xr:uid="{00000000-0005-0000-0000-0000D1010000}"/>
    <cellStyle name="60 % - Akzent4 2" xfId="48" xr:uid="{00000000-0005-0000-0000-000037000000}"/>
    <cellStyle name="60 % - Akzent4 2 2" xfId="410" xr:uid="{00000000-0005-0000-0000-00003A000000}"/>
    <cellStyle name="60 % - Akzent4 3" xfId="47" xr:uid="{00000000-0005-0000-0000-00008D000000}"/>
    <cellStyle name="60 % - Akzent4 4" xfId="409" xr:uid="{00000000-0005-0000-0000-0000D3010000}"/>
    <cellStyle name="60 % - Akzent5 2" xfId="50" xr:uid="{00000000-0005-0000-0000-000039000000}"/>
    <cellStyle name="60 % - Akzent5 2 2" xfId="263" xr:uid="{00000000-0005-0000-0000-00000F000000}"/>
    <cellStyle name="60 % - Akzent5 2 3" xfId="412" xr:uid="{00000000-0005-0000-0000-00003D000000}"/>
    <cellStyle name="60 % - Akzent5 3" xfId="49" xr:uid="{00000000-0005-0000-0000-00008F000000}"/>
    <cellStyle name="60 % - Akzent5 4" xfId="411" xr:uid="{00000000-0005-0000-0000-0000D5010000}"/>
    <cellStyle name="60 % - Akzent6 2" xfId="52" xr:uid="{00000000-0005-0000-0000-00003B000000}"/>
    <cellStyle name="60 % - Akzent6 2 2" xfId="264" xr:uid="{00000000-0005-0000-0000-000010000000}"/>
    <cellStyle name="60 % - Akzent6 2 3" xfId="414" xr:uid="{00000000-0005-0000-0000-000040000000}"/>
    <cellStyle name="60 % - Akzent6 3" xfId="51" xr:uid="{00000000-0005-0000-0000-000092000000}"/>
    <cellStyle name="60 % - Akzent6 4" xfId="413" xr:uid="{00000000-0005-0000-0000-0000D7010000}"/>
    <cellStyle name="60% - Accent1" xfId="53" xr:uid="{00000000-0005-0000-0000-00003C000000}"/>
    <cellStyle name="60% - Accent1 2" xfId="316" xr:uid="{00000000-0005-0000-0000-000018000000}"/>
    <cellStyle name="60% - Accent2" xfId="54" xr:uid="{00000000-0005-0000-0000-00003D000000}"/>
    <cellStyle name="60% - Accent2 2" xfId="317" xr:uid="{00000000-0005-0000-0000-000019000000}"/>
    <cellStyle name="60% - Accent3" xfId="55" xr:uid="{00000000-0005-0000-0000-00003E000000}"/>
    <cellStyle name="60% - Accent3 2" xfId="318" xr:uid="{00000000-0005-0000-0000-00001A000000}"/>
    <cellStyle name="60% - Accent4" xfId="56" xr:uid="{00000000-0005-0000-0000-00003F000000}"/>
    <cellStyle name="60% - Accent4 2" xfId="319" xr:uid="{00000000-0005-0000-0000-00001B000000}"/>
    <cellStyle name="60% - Accent5" xfId="57" xr:uid="{00000000-0005-0000-0000-000040000000}"/>
    <cellStyle name="60% - Accent5 2" xfId="320" xr:uid="{00000000-0005-0000-0000-00001C000000}"/>
    <cellStyle name="60% - Accent6" xfId="58" xr:uid="{00000000-0005-0000-0000-000041000000}"/>
    <cellStyle name="60% - Accent6 2" xfId="321" xr:uid="{00000000-0005-0000-0000-00001D000000}"/>
    <cellStyle name="60% - Akzent1" xfId="322" xr:uid="{00000000-0005-0000-0000-00001E000000}"/>
    <cellStyle name="60% - Akzent1 2" xfId="415" xr:uid="{00000000-0005-0000-0000-000042000000}"/>
    <cellStyle name="60% - Akzent2" xfId="323" xr:uid="{00000000-0005-0000-0000-00001F000000}"/>
    <cellStyle name="60% - Akzent2 2" xfId="416" xr:uid="{00000000-0005-0000-0000-000043000000}"/>
    <cellStyle name="60% - Akzent3" xfId="324" xr:uid="{00000000-0005-0000-0000-000020000000}"/>
    <cellStyle name="60% - Akzent3 2" xfId="417" xr:uid="{00000000-0005-0000-0000-000044000000}"/>
    <cellStyle name="60% - Akzent4" xfId="325" xr:uid="{00000000-0005-0000-0000-000021000000}"/>
    <cellStyle name="60% - Akzent4 2" xfId="418" xr:uid="{00000000-0005-0000-0000-000045000000}"/>
    <cellStyle name="60% - Akzent5" xfId="326" xr:uid="{00000000-0005-0000-0000-000022000000}"/>
    <cellStyle name="60% - Akzent5 2" xfId="419" xr:uid="{00000000-0005-0000-0000-000046000000}"/>
    <cellStyle name="60% - Akzent6" xfId="327" xr:uid="{00000000-0005-0000-0000-000023000000}"/>
    <cellStyle name="60% - Akzent6 2" xfId="420" xr:uid="{00000000-0005-0000-0000-000047000000}"/>
    <cellStyle name="Accent1" xfId="59" xr:uid="{00000000-0005-0000-0000-000042000000}"/>
    <cellStyle name="Accent1 2" xfId="328" xr:uid="{00000000-0005-0000-0000-000024000000}"/>
    <cellStyle name="Accent2" xfId="60" xr:uid="{00000000-0005-0000-0000-000043000000}"/>
    <cellStyle name="Accent2 2" xfId="329" xr:uid="{00000000-0005-0000-0000-000025000000}"/>
    <cellStyle name="Accent3" xfId="61" xr:uid="{00000000-0005-0000-0000-000044000000}"/>
    <cellStyle name="Accent3 2" xfId="330" xr:uid="{00000000-0005-0000-0000-000026000000}"/>
    <cellStyle name="Accent4" xfId="62" xr:uid="{00000000-0005-0000-0000-000045000000}"/>
    <cellStyle name="Accent4 2" xfId="331" xr:uid="{00000000-0005-0000-0000-000027000000}"/>
    <cellStyle name="Accent5" xfId="63" xr:uid="{00000000-0005-0000-0000-000046000000}"/>
    <cellStyle name="Accent6" xfId="64" xr:uid="{00000000-0005-0000-0000-000047000000}"/>
    <cellStyle name="Accent6 2" xfId="332" xr:uid="{00000000-0005-0000-0000-000029000000}"/>
    <cellStyle name="Akzent1 2" xfId="66" xr:uid="{00000000-0005-0000-0000-000049000000}"/>
    <cellStyle name="Akzent1 2 2" xfId="265" xr:uid="{00000000-0005-0000-0000-000011000000}"/>
    <cellStyle name="Akzent1 2 3" xfId="422" xr:uid="{00000000-0005-0000-0000-000049000000}"/>
    <cellStyle name="Akzent1 3" xfId="65" xr:uid="{00000000-0005-0000-0000-0000B2000000}"/>
    <cellStyle name="Akzent1 4" xfId="423" xr:uid="{00000000-0005-0000-0000-00004B000000}"/>
    <cellStyle name="Akzent1 5" xfId="421" xr:uid="{00000000-0005-0000-0000-0000DF010000}"/>
    <cellStyle name="Akzent2 2" xfId="68" xr:uid="{00000000-0005-0000-0000-00004B000000}"/>
    <cellStyle name="Akzent2 2 2" xfId="425" xr:uid="{00000000-0005-0000-0000-00004D000000}"/>
    <cellStyle name="Akzent2 3" xfId="67" xr:uid="{00000000-0005-0000-0000-0000B5000000}"/>
    <cellStyle name="Akzent2 4" xfId="426" xr:uid="{00000000-0005-0000-0000-00004F000000}"/>
    <cellStyle name="Akzent2 5" xfId="424" xr:uid="{00000000-0005-0000-0000-0000E2010000}"/>
    <cellStyle name="Akzent3 2" xfId="70" xr:uid="{00000000-0005-0000-0000-00004D000000}"/>
    <cellStyle name="Akzent3 2 2" xfId="428" xr:uid="{00000000-0005-0000-0000-000051000000}"/>
    <cellStyle name="Akzent3 3" xfId="69" xr:uid="{00000000-0005-0000-0000-0000B7000000}"/>
    <cellStyle name="Akzent3 4" xfId="429" xr:uid="{00000000-0005-0000-0000-000053000000}"/>
    <cellStyle name="Akzent3 5" xfId="427" xr:uid="{00000000-0005-0000-0000-0000E5010000}"/>
    <cellStyle name="Akzent4 2" xfId="72" xr:uid="{00000000-0005-0000-0000-00004F000000}"/>
    <cellStyle name="Akzent4 2 2" xfId="431" xr:uid="{00000000-0005-0000-0000-000055000000}"/>
    <cellStyle name="Akzent4 3" xfId="71" xr:uid="{00000000-0005-0000-0000-0000B9000000}"/>
    <cellStyle name="Akzent4 4" xfId="432" xr:uid="{00000000-0005-0000-0000-000057000000}"/>
    <cellStyle name="Akzent4 5" xfId="430" xr:uid="{00000000-0005-0000-0000-0000E8010000}"/>
    <cellStyle name="Akzent5 2" xfId="74" xr:uid="{00000000-0005-0000-0000-000051000000}"/>
    <cellStyle name="Akzent5 2 2" xfId="266" xr:uid="{00000000-0005-0000-0000-000012000000}"/>
    <cellStyle name="Akzent5 2 3" xfId="434" xr:uid="{00000000-0005-0000-0000-000059000000}"/>
    <cellStyle name="Akzent5 3" xfId="73" xr:uid="{00000000-0005-0000-0000-0000BB000000}"/>
    <cellStyle name="Akzent5 4" xfId="435" xr:uid="{00000000-0005-0000-0000-00005B000000}"/>
    <cellStyle name="Akzent5 5" xfId="433" xr:uid="{00000000-0005-0000-0000-0000EB010000}"/>
    <cellStyle name="Akzent6 2" xfId="76" xr:uid="{00000000-0005-0000-0000-000053000000}"/>
    <cellStyle name="Akzent6 2 2" xfId="438" xr:uid="{00000000-0005-0000-0000-00005E000000}"/>
    <cellStyle name="Akzent6 2 3" xfId="437" xr:uid="{00000000-0005-0000-0000-00005D000000}"/>
    <cellStyle name="Akzent6 3" xfId="75" xr:uid="{00000000-0005-0000-0000-0000BE000000}"/>
    <cellStyle name="Akzent6 4" xfId="436" xr:uid="{00000000-0005-0000-0000-0000EE010000}"/>
    <cellStyle name="Ausgabe 2" xfId="78" xr:uid="{00000000-0005-0000-0000-000055000000}"/>
    <cellStyle name="Ausgabe 2 2" xfId="440" xr:uid="{00000000-0005-0000-0000-000061000000}"/>
    <cellStyle name="Ausgabe 3" xfId="77" xr:uid="{00000000-0005-0000-0000-0000C0000000}"/>
    <cellStyle name="Ausgabe 4" xfId="441" xr:uid="{00000000-0005-0000-0000-000063000000}"/>
    <cellStyle name="Ausgabe 5" xfId="439" xr:uid="{00000000-0005-0000-0000-0000F1010000}"/>
    <cellStyle name="Bad" xfId="79" xr:uid="{00000000-0005-0000-0000-000056000000}"/>
    <cellStyle name="Bad 2" xfId="333" xr:uid="{00000000-0005-0000-0000-00002A000000}"/>
    <cellStyle name="Berechnung 2" xfId="81" xr:uid="{00000000-0005-0000-0000-000058000000}"/>
    <cellStyle name="Berechnung 2 2" xfId="443" xr:uid="{00000000-0005-0000-0000-000065000000}"/>
    <cellStyle name="Berechnung 3" xfId="80" xr:uid="{00000000-0005-0000-0000-0000C4000000}"/>
    <cellStyle name="Berechnung 4" xfId="444" xr:uid="{00000000-0005-0000-0000-000067000000}"/>
    <cellStyle name="Berechnung 5" xfId="442" xr:uid="{00000000-0005-0000-0000-0000F4010000}"/>
    <cellStyle name="Besuchter Hyperlink 2" xfId="82" xr:uid="{00000000-0005-0000-0000-000059000000}"/>
    <cellStyle name="Besuchter Hyperlink 2 2" xfId="445" xr:uid="{00000000-0005-0000-0000-000068000000}"/>
    <cellStyle name="Besuchter Hyperlink 3" xfId="446" xr:uid="{00000000-0005-0000-0000-000069000000}"/>
    <cellStyle name="Calculation" xfId="83" xr:uid="{00000000-0005-0000-0000-00005A000000}"/>
    <cellStyle name="Calculation 2" xfId="334" xr:uid="{00000000-0005-0000-0000-00002B000000}"/>
    <cellStyle name="Check Cell" xfId="84" xr:uid="{00000000-0005-0000-0000-00005B000000}"/>
    <cellStyle name="Dezimal [0] 2" xfId="85" xr:uid="{00000000-0005-0000-0000-00005C000000}"/>
    <cellStyle name="Eingabe 2" xfId="87" xr:uid="{00000000-0005-0000-0000-00005E000000}"/>
    <cellStyle name="Eingabe 2 2" xfId="267" xr:uid="{00000000-0005-0000-0000-000014000000}"/>
    <cellStyle name="Eingabe 2 3" xfId="448" xr:uid="{00000000-0005-0000-0000-00006B000000}"/>
    <cellStyle name="Eingabe 3" xfId="86" xr:uid="{00000000-0005-0000-0000-0000CB000000}"/>
    <cellStyle name="Eingabe 4" xfId="449" xr:uid="{00000000-0005-0000-0000-00006D000000}"/>
    <cellStyle name="Eingabe 5" xfId="447" xr:uid="{00000000-0005-0000-0000-0000F9010000}"/>
    <cellStyle name="Ergebnis 2" xfId="89" xr:uid="{00000000-0005-0000-0000-000060000000}"/>
    <cellStyle name="Ergebnis 2 2" xfId="268" xr:uid="{00000000-0005-0000-0000-000015000000}"/>
    <cellStyle name="Ergebnis 2 3" xfId="451" xr:uid="{00000000-0005-0000-0000-00006F000000}"/>
    <cellStyle name="Ergebnis 3" xfId="88" xr:uid="{00000000-0005-0000-0000-0000CE000000}"/>
    <cellStyle name="Ergebnis 4" xfId="452" xr:uid="{00000000-0005-0000-0000-000071000000}"/>
    <cellStyle name="Ergebnis 5" xfId="450" xr:uid="{00000000-0005-0000-0000-0000FC010000}"/>
    <cellStyle name="Erklärender Text 2" xfId="91" xr:uid="{00000000-0005-0000-0000-000062000000}"/>
    <cellStyle name="Erklärender Text 2 2" xfId="454" xr:uid="{00000000-0005-0000-0000-000073000000}"/>
    <cellStyle name="Erklärender Text 3" xfId="90" xr:uid="{00000000-0005-0000-0000-0000D1000000}"/>
    <cellStyle name="Erklärender Text 4" xfId="455" xr:uid="{00000000-0005-0000-0000-000075000000}"/>
    <cellStyle name="Erklärender Text 5" xfId="453" xr:uid="{00000000-0005-0000-0000-0000FF010000}"/>
    <cellStyle name="Euro" xfId="269" xr:uid="{00000000-0005-0000-0000-000016000000}"/>
    <cellStyle name="Explanatory Text" xfId="92" xr:uid="{00000000-0005-0000-0000-000063000000}"/>
    <cellStyle name="Good" xfId="93" xr:uid="{00000000-0005-0000-0000-000064000000}"/>
    <cellStyle name="Good 2" xfId="335" xr:uid="{00000000-0005-0000-0000-00002E000000}"/>
    <cellStyle name="Gut 2" xfId="95" xr:uid="{00000000-0005-0000-0000-000066000000}"/>
    <cellStyle name="Gut 2 2" xfId="270" xr:uid="{00000000-0005-0000-0000-000017000000}"/>
    <cellStyle name="Gut 2 3" xfId="457" xr:uid="{00000000-0005-0000-0000-000078000000}"/>
    <cellStyle name="Gut 3" xfId="94" xr:uid="{00000000-0005-0000-0000-0000D7000000}"/>
    <cellStyle name="Gut 4" xfId="458" xr:uid="{00000000-0005-0000-0000-00007A000000}"/>
    <cellStyle name="Gut 5" xfId="456" xr:uid="{00000000-0005-0000-0000-000002020000}"/>
    <cellStyle name="Heading 1" xfId="96" xr:uid="{00000000-0005-0000-0000-000067000000}"/>
    <cellStyle name="Heading 1 2" xfId="336" xr:uid="{00000000-0005-0000-0000-00002F000000}"/>
    <cellStyle name="Heading 2" xfId="97" xr:uid="{00000000-0005-0000-0000-000068000000}"/>
    <cellStyle name="Heading 2 2" xfId="337" xr:uid="{00000000-0005-0000-0000-000030000000}"/>
    <cellStyle name="Heading 3" xfId="98" xr:uid="{00000000-0005-0000-0000-000069000000}"/>
    <cellStyle name="Heading 3 2" xfId="338" xr:uid="{00000000-0005-0000-0000-000031000000}"/>
    <cellStyle name="Heading 4" xfId="99" xr:uid="{00000000-0005-0000-0000-00006A000000}"/>
    <cellStyle name="Heading 4 2" xfId="339" xr:uid="{00000000-0005-0000-0000-000032000000}"/>
    <cellStyle name="Hyperlink 2" xfId="101" xr:uid="{00000000-0005-0000-0000-00006C000000}"/>
    <cellStyle name="Hyperlink 2 2" xfId="102" xr:uid="{00000000-0005-0000-0000-00006D000000}"/>
    <cellStyle name="Hyperlink 2 3" xfId="459" xr:uid="{00000000-0005-0000-0000-00007B000000}"/>
    <cellStyle name="Hyperlink 3" xfId="271" xr:uid="{00000000-0005-0000-0000-000019000000}"/>
    <cellStyle name="Hyperlink 3 2" xfId="460" xr:uid="{00000000-0005-0000-0000-00007C000000}"/>
    <cellStyle name="Input" xfId="103" xr:uid="{00000000-0005-0000-0000-00006E000000}"/>
    <cellStyle name="Input 2" xfId="340" xr:uid="{00000000-0005-0000-0000-000033000000}"/>
    <cellStyle name="Komma 2" xfId="104" xr:uid="{00000000-0005-0000-0000-000070000000}"/>
    <cellStyle name="Komma 2 2" xfId="105" xr:uid="{00000000-0005-0000-0000-000071000000}"/>
    <cellStyle name="Komma 2 2 2" xfId="106" xr:uid="{00000000-0005-0000-0000-000072000000}"/>
    <cellStyle name="Komma 2 2 3" xfId="273" xr:uid="{00000000-0005-0000-0000-00001B000000}"/>
    <cellStyle name="Komma 2 2 4" xfId="511" xr:uid="{00000000-0005-0000-0000-00007E000000}"/>
    <cellStyle name="Komma 2 3" xfId="107" xr:uid="{00000000-0005-0000-0000-000073000000}"/>
    <cellStyle name="Komma 2 3 2" xfId="108" xr:uid="{00000000-0005-0000-0000-000074000000}"/>
    <cellStyle name="Komma 2 4" xfId="272" xr:uid="{00000000-0005-0000-0000-00001A000000}"/>
    <cellStyle name="Komma 2 5" xfId="341" xr:uid="{00000000-0005-0000-0000-000035000000}"/>
    <cellStyle name="Komma 2 6" xfId="461" xr:uid="{00000000-0005-0000-0000-00007E000000}"/>
    <cellStyle name="Komma 3" xfId="109" xr:uid="{00000000-0005-0000-0000-000075000000}"/>
    <cellStyle name="Komma 3 2" xfId="110" xr:uid="{00000000-0005-0000-0000-000076000000}"/>
    <cellStyle name="Komma 3 3" xfId="274" xr:uid="{00000000-0005-0000-0000-00001C000000}"/>
    <cellStyle name="Komma 4" xfId="111" xr:uid="{00000000-0005-0000-0000-000077000000}"/>
    <cellStyle name="Komma 4 2" xfId="275" xr:uid="{00000000-0005-0000-0000-00001D000000}"/>
    <cellStyle name="Komma 5" xfId="247" xr:uid="{00000000-0005-0000-0000-0000E7000000}"/>
    <cellStyle name="Link" xfId="3" builtinId="8"/>
    <cellStyle name="Link 2" xfId="289" xr:uid="{0D1A38E5-6CDD-4ECC-AC17-88B47BDB2E23}"/>
    <cellStyle name="Link 2 2" xfId="364" xr:uid="{A0C5D003-C60E-4C7B-B568-D6509D583994}"/>
    <cellStyle name="Link 3" xfId="290" xr:uid="{00000000-0005-0000-0000-000016010000}"/>
    <cellStyle name="Link 4" xfId="365" xr:uid="{00000000-0005-0000-0000-000056010000}"/>
    <cellStyle name="Link 5" xfId="100" xr:uid="{00000000-0005-0000-0000-0000F5000000}"/>
    <cellStyle name="Linked Cell" xfId="112" xr:uid="{00000000-0005-0000-0000-000078000000}"/>
    <cellStyle name="Linked Cell 2" xfId="342" xr:uid="{00000000-0005-0000-0000-000036000000}"/>
    <cellStyle name="Neutral 2" xfId="114" xr:uid="{00000000-0005-0000-0000-00007A000000}"/>
    <cellStyle name="Neutral 2 2" xfId="115" xr:uid="{00000000-0005-0000-0000-00007B000000}"/>
    <cellStyle name="Neutral 2 3" xfId="276" xr:uid="{00000000-0005-0000-0000-00001E000000}"/>
    <cellStyle name="Neutral 2 4" xfId="463" xr:uid="{00000000-0005-0000-0000-000081000000}"/>
    <cellStyle name="Neutral 3" xfId="113" xr:uid="{00000000-0005-0000-0000-0000FC000000}"/>
    <cellStyle name="Neutral 4" xfId="464" xr:uid="{00000000-0005-0000-0000-000083000000}"/>
    <cellStyle name="Neutral 5" xfId="462" xr:uid="{00000000-0005-0000-0000-000009020000}"/>
    <cellStyle name="Normal 10" xfId="116" xr:uid="{00000000-0005-0000-0000-00007C000000}"/>
    <cellStyle name="Normal 10 2" xfId="117" xr:uid="{00000000-0005-0000-0000-00007D000000}"/>
    <cellStyle name="Normal 10 2 2" xfId="118" xr:uid="{00000000-0005-0000-0000-00007E000000}"/>
    <cellStyle name="Normal 10 2 2 2" xfId="119" xr:uid="{00000000-0005-0000-0000-00007F000000}"/>
    <cellStyle name="Normal 10 2 3" xfId="120" xr:uid="{00000000-0005-0000-0000-000080000000}"/>
    <cellStyle name="Normal 10 3" xfId="121" xr:uid="{00000000-0005-0000-0000-000081000000}"/>
    <cellStyle name="Normal 10 3 2" xfId="122" xr:uid="{00000000-0005-0000-0000-000082000000}"/>
    <cellStyle name="Normal 10 4" xfId="123" xr:uid="{00000000-0005-0000-0000-000083000000}"/>
    <cellStyle name="Normal 11" xfId="124" xr:uid="{00000000-0005-0000-0000-000084000000}"/>
    <cellStyle name="Normal 11 2" xfId="125" xr:uid="{00000000-0005-0000-0000-000085000000}"/>
    <cellStyle name="Normal 12" xfId="126" xr:uid="{00000000-0005-0000-0000-000086000000}"/>
    <cellStyle name="Normal 12 2" xfId="127" xr:uid="{00000000-0005-0000-0000-000087000000}"/>
    <cellStyle name="Normal 13" xfId="128" xr:uid="{00000000-0005-0000-0000-000088000000}"/>
    <cellStyle name="Normal 14" xfId="129" xr:uid="{00000000-0005-0000-0000-000089000000}"/>
    <cellStyle name="Normal 14 2" xfId="343" xr:uid="{00000000-0005-0000-0000-000039000000}"/>
    <cellStyle name="Normal 15" xfId="130" xr:uid="{00000000-0005-0000-0000-00008A000000}"/>
    <cellStyle name="Normal 16" xfId="131" xr:uid="{00000000-0005-0000-0000-00008B000000}"/>
    <cellStyle name="Normal 17" xfId="132" xr:uid="{00000000-0005-0000-0000-00008C000000}"/>
    <cellStyle name="Normal 18" xfId="133" xr:uid="{00000000-0005-0000-0000-00008D000000}"/>
    <cellStyle name="Normal 2" xfId="134" xr:uid="{00000000-0005-0000-0000-00008E000000}"/>
    <cellStyle name="Normal 2 2" xfId="135" xr:uid="{00000000-0005-0000-0000-00008F000000}"/>
    <cellStyle name="Normal 2 3" xfId="136" xr:uid="{00000000-0005-0000-0000-000090000000}"/>
    <cellStyle name="Normal 2 4" xfId="137" xr:uid="{00000000-0005-0000-0000-000091000000}"/>
    <cellStyle name="Normal 2_STO" xfId="138" xr:uid="{00000000-0005-0000-0000-000092000000}"/>
    <cellStyle name="Normal 3" xfId="139" xr:uid="{00000000-0005-0000-0000-000093000000}"/>
    <cellStyle name="Normal 3 2" xfId="140" xr:uid="{00000000-0005-0000-0000-000094000000}"/>
    <cellStyle name="Normal 3 2 2" xfId="141" xr:uid="{00000000-0005-0000-0000-000095000000}"/>
    <cellStyle name="Normal 3 3" xfId="142" xr:uid="{00000000-0005-0000-0000-000096000000}"/>
    <cellStyle name="Normal 3 3 2" xfId="143" xr:uid="{00000000-0005-0000-0000-000097000000}"/>
    <cellStyle name="Normal 3 4" xfId="144" xr:uid="{00000000-0005-0000-0000-000098000000}"/>
    <cellStyle name="Normal 4" xfId="145" xr:uid="{00000000-0005-0000-0000-000099000000}"/>
    <cellStyle name="Normal 4 2" xfId="146" xr:uid="{00000000-0005-0000-0000-00009A000000}"/>
    <cellStyle name="Normal 4 2 2" xfId="147" xr:uid="{00000000-0005-0000-0000-00009B000000}"/>
    <cellStyle name="Normal 4 3" xfId="148" xr:uid="{00000000-0005-0000-0000-00009C000000}"/>
    <cellStyle name="Normal 4 3 2" xfId="149" xr:uid="{00000000-0005-0000-0000-00009D000000}"/>
    <cellStyle name="Normal 4 4" xfId="150" xr:uid="{00000000-0005-0000-0000-00009E000000}"/>
    <cellStyle name="Normal 5" xfId="151" xr:uid="{00000000-0005-0000-0000-00009F000000}"/>
    <cellStyle name="Normal 5 2" xfId="152" xr:uid="{00000000-0005-0000-0000-0000A0000000}"/>
    <cellStyle name="Normal 6" xfId="153" xr:uid="{00000000-0005-0000-0000-0000A1000000}"/>
    <cellStyle name="Normal 6 2" xfId="154" xr:uid="{00000000-0005-0000-0000-0000A2000000}"/>
    <cellStyle name="Normal 7" xfId="155" xr:uid="{00000000-0005-0000-0000-0000A3000000}"/>
    <cellStyle name="Normal 7 2" xfId="156" xr:uid="{00000000-0005-0000-0000-0000A4000000}"/>
    <cellStyle name="Normal 7 2 2" xfId="157" xr:uid="{00000000-0005-0000-0000-0000A5000000}"/>
    <cellStyle name="Normal 7 2 2 2" xfId="158" xr:uid="{00000000-0005-0000-0000-0000A6000000}"/>
    <cellStyle name="Normal 7 2 3" xfId="159" xr:uid="{00000000-0005-0000-0000-0000A7000000}"/>
    <cellStyle name="Normal 7 3" xfId="160" xr:uid="{00000000-0005-0000-0000-0000A8000000}"/>
    <cellStyle name="Normal 7 3 2" xfId="161" xr:uid="{00000000-0005-0000-0000-0000A9000000}"/>
    <cellStyle name="Normal 7 4" xfId="162" xr:uid="{00000000-0005-0000-0000-0000AA000000}"/>
    <cellStyle name="Normal 7 5" xfId="163" xr:uid="{00000000-0005-0000-0000-0000AB000000}"/>
    <cellStyle name="Normal 8" xfId="164" xr:uid="{00000000-0005-0000-0000-0000AC000000}"/>
    <cellStyle name="Normal 8 2" xfId="165" xr:uid="{00000000-0005-0000-0000-0000AD000000}"/>
    <cellStyle name="Normal 8 2 2" xfId="166" xr:uid="{00000000-0005-0000-0000-0000AE000000}"/>
    <cellStyle name="Normal 8 2 2 2" xfId="167" xr:uid="{00000000-0005-0000-0000-0000AF000000}"/>
    <cellStyle name="Normal 8 2 3" xfId="168" xr:uid="{00000000-0005-0000-0000-0000B0000000}"/>
    <cellStyle name="Normal 8 3" xfId="169" xr:uid="{00000000-0005-0000-0000-0000B1000000}"/>
    <cellStyle name="Normal 8 3 2" xfId="170" xr:uid="{00000000-0005-0000-0000-0000B2000000}"/>
    <cellStyle name="Normal 8 4" xfId="171" xr:uid="{00000000-0005-0000-0000-0000B3000000}"/>
    <cellStyle name="Normal 9" xfId="172" xr:uid="{00000000-0005-0000-0000-0000B4000000}"/>
    <cellStyle name="Normal 9 2" xfId="173" xr:uid="{00000000-0005-0000-0000-0000B5000000}"/>
    <cellStyle name="Normal 9 2 2" xfId="174" xr:uid="{00000000-0005-0000-0000-0000B6000000}"/>
    <cellStyle name="Normal 9 2 2 2" xfId="175" xr:uid="{00000000-0005-0000-0000-0000B7000000}"/>
    <cellStyle name="Normal 9 2 3" xfId="176" xr:uid="{00000000-0005-0000-0000-0000B8000000}"/>
    <cellStyle name="Normal 9 3" xfId="177" xr:uid="{00000000-0005-0000-0000-0000B9000000}"/>
    <cellStyle name="Normal 9 3 2" xfId="178" xr:uid="{00000000-0005-0000-0000-0000BA000000}"/>
    <cellStyle name="Normal 9 4" xfId="179" xr:uid="{00000000-0005-0000-0000-0000BB000000}"/>
    <cellStyle name="Normal_0212-07" xfId="180" xr:uid="{00000000-0005-0000-0000-0000BC000000}"/>
    <cellStyle name="Note" xfId="181" xr:uid="{00000000-0005-0000-0000-0000BD000000}"/>
    <cellStyle name="Notiz 2" xfId="182" xr:uid="{00000000-0005-0000-0000-0000BE000000}"/>
    <cellStyle name="Notiz 2 2" xfId="277" xr:uid="{00000000-0005-0000-0000-000020000000}"/>
    <cellStyle name="Notiz 2 3" xfId="466" xr:uid="{00000000-0005-0000-0000-000085000000}"/>
    <cellStyle name="Notiz 3" xfId="183" xr:uid="{00000000-0005-0000-0000-0000BF000000}"/>
    <cellStyle name="Notiz 3 2" xfId="278" xr:uid="{00000000-0005-0000-0000-000021000000}"/>
    <cellStyle name="Notiz 4" xfId="234" xr:uid="{00000000-0005-0000-0000-0000C0000000}"/>
    <cellStyle name="Notiz 5" xfId="465" xr:uid="{00000000-0005-0000-0000-00000C020000}"/>
    <cellStyle name="Output" xfId="184" xr:uid="{00000000-0005-0000-0000-0000C1000000}"/>
    <cellStyle name="Output 2" xfId="344" xr:uid="{00000000-0005-0000-0000-00003B000000}"/>
    <cellStyle name="Prozent" xfId="2" builtinId="5"/>
    <cellStyle name="Prozent 2" xfId="185" xr:uid="{00000000-0005-0000-0000-0000C3000000}"/>
    <cellStyle name="Prozent 2 2" xfId="186" xr:uid="{00000000-0005-0000-0000-0000C4000000}"/>
    <cellStyle name="Prozent 2 2 2" xfId="187" xr:uid="{00000000-0005-0000-0000-0000C5000000}"/>
    <cellStyle name="Prozent 3" xfId="188" xr:uid="{00000000-0005-0000-0000-0000C6000000}"/>
    <cellStyle name="Prozent 3 2" xfId="189" xr:uid="{00000000-0005-0000-0000-0000C7000000}"/>
    <cellStyle name="Prozent 3 2 2" xfId="190" xr:uid="{00000000-0005-0000-0000-0000C8000000}"/>
    <cellStyle name="Prozent 3 2 3" xfId="279" xr:uid="{00000000-0005-0000-0000-000026000000}"/>
    <cellStyle name="Prozent 3 3" xfId="191" xr:uid="{00000000-0005-0000-0000-0000C9000000}"/>
    <cellStyle name="Prozent 3 4" xfId="192" xr:uid="{00000000-0005-0000-0000-0000CA000000}"/>
    <cellStyle name="Prozent 3 5" xfId="193" xr:uid="{00000000-0005-0000-0000-0000CB000000}"/>
    <cellStyle name="Prozent 4" xfId="194" xr:uid="{00000000-0005-0000-0000-0000CC000000}"/>
    <cellStyle name="Prozent 4 2" xfId="195" xr:uid="{00000000-0005-0000-0000-0000CD000000}"/>
    <cellStyle name="Prozent 4 3" xfId="196" xr:uid="{00000000-0005-0000-0000-0000CE000000}"/>
    <cellStyle name="Prozent 4 4" xfId="197" xr:uid="{00000000-0005-0000-0000-0000CF000000}"/>
    <cellStyle name="Prozent 5" xfId="198" xr:uid="{00000000-0005-0000-0000-0000D0000000}"/>
    <cellStyle name="Prozent 5 2" xfId="199" xr:uid="{00000000-0005-0000-0000-0000D1000000}"/>
    <cellStyle name="Prozent 6" xfId="345" xr:uid="{00000000-0005-0000-0000-00005B010000}"/>
    <cellStyle name="Prozent 7" xfId="292" xr:uid="{00000000-0005-0000-0000-00004A010000}"/>
    <cellStyle name="Schlecht 2" xfId="201" xr:uid="{00000000-0005-0000-0000-0000D3000000}"/>
    <cellStyle name="Schlecht 2 2" xfId="468" xr:uid="{00000000-0005-0000-0000-00008A000000}"/>
    <cellStyle name="Schlecht 3" xfId="200" xr:uid="{00000000-0005-0000-0000-00005C010000}"/>
    <cellStyle name="Schlecht 4" xfId="469" xr:uid="{00000000-0005-0000-0000-00008C000000}"/>
    <cellStyle name="Schlecht 5" xfId="467" xr:uid="{00000000-0005-0000-0000-00000E020000}"/>
    <cellStyle name="Standard" xfId="0" builtinId="0"/>
    <cellStyle name="Standard 10" xfId="346" xr:uid="{00000000-0005-0000-0000-00003F000000}"/>
    <cellStyle name="Standard 11" xfId="347" xr:uid="{00000000-0005-0000-0000-000040000000}"/>
    <cellStyle name="Standard 12" xfId="293" xr:uid="{00000000-0005-0000-0000-00005C010000}"/>
    <cellStyle name="Standard 13" xfId="4" xr:uid="{00000000-0005-0000-0000-00005E010000}"/>
    <cellStyle name="Standard 14" xfId="366" xr:uid="{595DCE2C-0107-45DB-857E-09DEEDA502E7}"/>
    <cellStyle name="Standard 2" xfId="202" xr:uid="{00000000-0005-0000-0000-0000D5000000}"/>
    <cellStyle name="Standard 2 2" xfId="203" xr:uid="{00000000-0005-0000-0000-0000D6000000}"/>
    <cellStyle name="Standard 2 2 2" xfId="204" xr:uid="{00000000-0005-0000-0000-0000D7000000}"/>
    <cellStyle name="Standard 2 2 3" xfId="280" xr:uid="{00000000-0005-0000-0000-00002A000000}"/>
    <cellStyle name="Standard 2 2 4" xfId="348" xr:uid="{00000000-0005-0000-0000-000042000000}"/>
    <cellStyle name="Standard 2 3" xfId="349" xr:uid="{00000000-0005-0000-0000-000043000000}"/>
    <cellStyle name="Standard 2 4" xfId="350" xr:uid="{00000000-0005-0000-0000-000044000000}"/>
    <cellStyle name="Standard 2 5" xfId="351" xr:uid="{00000000-0005-0000-0000-000045000000}"/>
    <cellStyle name="Standard 2 5 2" xfId="497" xr:uid="{FE0256E8-FCDC-412D-943F-947345EC9FE4}"/>
    <cellStyle name="Standard 3" xfId="205" xr:uid="{00000000-0005-0000-0000-0000D8000000}"/>
    <cellStyle name="Standard 3 2" xfId="206" xr:uid="{00000000-0005-0000-0000-0000D9000000}"/>
    <cellStyle name="Standard 3 2 2" xfId="207" xr:uid="{00000000-0005-0000-0000-0000DA000000}"/>
    <cellStyle name="Standard 3 2 2 2" xfId="513" xr:uid="{00000000-0005-0000-0000-000090000000}"/>
    <cellStyle name="Standard 3 2 3" xfId="352" xr:uid="{00000000-0005-0000-0000-000047000000}"/>
    <cellStyle name="Standard 3 3" xfId="208" xr:uid="{00000000-0005-0000-0000-0000DB000000}"/>
    <cellStyle name="Standard 3 3 2" xfId="353" xr:uid="{00000000-0005-0000-0000-000048000000}"/>
    <cellStyle name="Standard 3 3 3" xfId="470" xr:uid="{00000000-0005-0000-0000-000091000000}"/>
    <cellStyle name="Standard 3 4" xfId="209" xr:uid="{00000000-0005-0000-0000-0000DC000000}"/>
    <cellStyle name="Standard 3 4 2" xfId="512" xr:uid="{00000000-0005-0000-0000-00008F000000}"/>
    <cellStyle name="Standard 4" xfId="210" xr:uid="{00000000-0005-0000-0000-0000DD000000}"/>
    <cellStyle name="Standard 4 2" xfId="211" xr:uid="{00000000-0005-0000-0000-0000DE000000}"/>
    <cellStyle name="Standard 4 2 2" xfId="291" xr:uid="{0036D5C9-A71B-4DE4-858A-56EDFB546115}"/>
    <cellStyle name="Standard 4 3" xfId="281" xr:uid="{00000000-0005-0000-0000-00002C000000}"/>
    <cellStyle name="Standard 4 3 2" xfId="515" xr:uid="{52652F1B-92A6-4A6A-9D75-A85422CFA8F5}"/>
    <cellStyle name="Standard 4 3 3" xfId="498" xr:uid="{52652F1B-92A6-4A6A-9D75-A85422CFA8F5}"/>
    <cellStyle name="Standard 4 4" xfId="514" xr:uid="{00000000-0005-0000-0000-000092000000}"/>
    <cellStyle name="Standard 5" xfId="212" xr:uid="{00000000-0005-0000-0000-0000DF000000}"/>
    <cellStyle name="Standard 5 2" xfId="354" xr:uid="{00000000-0005-0000-0000-00004A000000}"/>
    <cellStyle name="Standard 5 3" xfId="471" xr:uid="{00000000-0005-0000-0000-000093000000}"/>
    <cellStyle name="Standard 6" xfId="233" xr:uid="{00000000-0005-0000-0000-0000E0000000}"/>
    <cellStyle name="Standard 6 2" xfId="355" xr:uid="{00000000-0005-0000-0000-00004C000000}"/>
    <cellStyle name="Standard 6 3" xfId="356" xr:uid="{00000000-0005-0000-0000-00004D000000}"/>
    <cellStyle name="Standard 6 4" xfId="472" xr:uid="{00000000-0005-0000-0000-000094000000}"/>
    <cellStyle name="Standard 7" xfId="357" xr:uid="{00000000-0005-0000-0000-00004E000000}"/>
    <cellStyle name="Standard 7 2" xfId="516" xr:uid="{E5DD84FD-4D1A-488D-9528-5F91D67935EF}"/>
    <cellStyle name="Standard 8" xfId="358" xr:uid="{00000000-0005-0000-0000-00004F000000}"/>
    <cellStyle name="Standard 8 2" xfId="359" xr:uid="{00000000-0005-0000-0000-000050000000}"/>
    <cellStyle name="Standard 9" xfId="360" xr:uid="{00000000-0005-0000-0000-000051000000}"/>
    <cellStyle name="Standard 9 2" xfId="496" xr:uid="{B3181AB4-C4B8-45BB-A611-1357B6C2EE2C}"/>
    <cellStyle name="STAT" xfId="1" xr:uid="{1C00A0F9-2B16-41AA-9992-D09A4FFAF4E8}"/>
    <cellStyle name="Style 1" xfId="213" xr:uid="{00000000-0005-0000-0000-0000E1000000}"/>
    <cellStyle name="Title" xfId="214" xr:uid="{00000000-0005-0000-0000-0000E2000000}"/>
    <cellStyle name="Title 2" xfId="361" xr:uid="{00000000-0005-0000-0000-00005B000000}"/>
    <cellStyle name="Total" xfId="215" xr:uid="{00000000-0005-0000-0000-0000E3000000}"/>
    <cellStyle name="Total 2" xfId="362" xr:uid="{00000000-0005-0000-0000-00005C000000}"/>
    <cellStyle name="Überschrift 1 2" xfId="218" xr:uid="{00000000-0005-0000-0000-0000E6000000}"/>
    <cellStyle name="Überschrift 1 2 2" xfId="282" xr:uid="{00000000-0005-0000-0000-00002D000000}"/>
    <cellStyle name="Überschrift 1 2 3" xfId="475" xr:uid="{00000000-0005-0000-0000-000097000000}"/>
    <cellStyle name="Überschrift 1 3" xfId="217" xr:uid="{00000000-0005-0000-0000-000084010000}"/>
    <cellStyle name="Überschrift 1 4" xfId="476" xr:uid="{00000000-0005-0000-0000-000099000000}"/>
    <cellStyle name="Überschrift 1 5" xfId="474" xr:uid="{00000000-0005-0000-0000-00001D020000}"/>
    <cellStyle name="Überschrift 2 2" xfId="220" xr:uid="{00000000-0005-0000-0000-0000E8000000}"/>
    <cellStyle name="Überschrift 2 2 2" xfId="283" xr:uid="{00000000-0005-0000-0000-00002E000000}"/>
    <cellStyle name="Überschrift 2 2 3" xfId="478" xr:uid="{00000000-0005-0000-0000-00009B000000}"/>
    <cellStyle name="Überschrift 2 3" xfId="219" xr:uid="{00000000-0005-0000-0000-000087010000}"/>
    <cellStyle name="Überschrift 2 4" xfId="479" xr:uid="{00000000-0005-0000-0000-00009D000000}"/>
    <cellStyle name="Überschrift 2 5" xfId="477" xr:uid="{00000000-0005-0000-0000-000020020000}"/>
    <cellStyle name="Überschrift 3 2" xfId="222" xr:uid="{00000000-0005-0000-0000-0000EA000000}"/>
    <cellStyle name="Überschrift 3 2 2" xfId="284" xr:uid="{00000000-0005-0000-0000-00002F000000}"/>
    <cellStyle name="Überschrift 3 2 3" xfId="481" xr:uid="{00000000-0005-0000-0000-00009F000000}"/>
    <cellStyle name="Überschrift 3 3" xfId="221" xr:uid="{00000000-0005-0000-0000-00008A010000}"/>
    <cellStyle name="Überschrift 3 4" xfId="482" xr:uid="{00000000-0005-0000-0000-0000A1000000}"/>
    <cellStyle name="Überschrift 3 5" xfId="480" xr:uid="{00000000-0005-0000-0000-000023020000}"/>
    <cellStyle name="Überschrift 4 2" xfId="224" xr:uid="{00000000-0005-0000-0000-0000EC000000}"/>
    <cellStyle name="Überschrift 4 2 2" xfId="484" xr:uid="{00000000-0005-0000-0000-0000A3000000}"/>
    <cellStyle name="Überschrift 4 3" xfId="223" xr:uid="{00000000-0005-0000-0000-00008D010000}"/>
    <cellStyle name="Überschrift 4 4" xfId="485" xr:uid="{00000000-0005-0000-0000-0000A5000000}"/>
    <cellStyle name="Überschrift 4 5" xfId="483" xr:uid="{00000000-0005-0000-0000-000026020000}"/>
    <cellStyle name="Überschrift 5" xfId="225" xr:uid="{00000000-0005-0000-0000-0000ED000000}"/>
    <cellStyle name="Überschrift 5 2" xfId="486" xr:uid="{00000000-0005-0000-0000-0000A6000000}"/>
    <cellStyle name="Überschrift 6" xfId="216" xr:uid="{00000000-0005-0000-0000-000083010000}"/>
    <cellStyle name="Überschrift 7" xfId="473" xr:uid="{00000000-0005-0000-0000-00001C020000}"/>
    <cellStyle name="Verknüpfte Zelle 2" xfId="227" xr:uid="{00000000-0005-0000-0000-0000EF000000}"/>
    <cellStyle name="Verknüpfte Zelle 2 2" xfId="488" xr:uid="{00000000-0005-0000-0000-0000A8000000}"/>
    <cellStyle name="Verknüpfte Zelle 3" xfId="226" xr:uid="{00000000-0005-0000-0000-000090010000}"/>
    <cellStyle name="Verknüpfte Zelle 4" xfId="489" xr:uid="{00000000-0005-0000-0000-0000AA000000}"/>
    <cellStyle name="Verknüpfte Zelle 5" xfId="487" xr:uid="{00000000-0005-0000-0000-00002A020000}"/>
    <cellStyle name="Währung 2" xfId="285" xr:uid="{00000000-0005-0000-0000-000030000000}"/>
    <cellStyle name="Währung 2 2" xfId="286" xr:uid="{00000000-0005-0000-0000-000031000000}"/>
    <cellStyle name="Währung 3" xfId="287" xr:uid="{00000000-0005-0000-0000-000032000000}"/>
    <cellStyle name="Währung 4" xfId="288" xr:uid="{00000000-0005-0000-0000-000033000000}"/>
    <cellStyle name="Warnender Text 2" xfId="229" xr:uid="{00000000-0005-0000-0000-0000F1000000}"/>
    <cellStyle name="Warnender Text 2 2" xfId="491" xr:uid="{00000000-0005-0000-0000-0000AC000000}"/>
    <cellStyle name="Warnender Text 3" xfId="228" xr:uid="{00000000-0005-0000-0000-000096010000}"/>
    <cellStyle name="Warnender Text 4" xfId="492" xr:uid="{00000000-0005-0000-0000-0000AE000000}"/>
    <cellStyle name="Warnender Text 5" xfId="490" xr:uid="{00000000-0005-0000-0000-00002D020000}"/>
    <cellStyle name="Warning Text" xfId="230" xr:uid="{00000000-0005-0000-0000-0000F2000000}"/>
    <cellStyle name="xxx" xfId="363" xr:uid="{00000000-0005-0000-0000-00005E000000}"/>
    <cellStyle name="Zelle überprüfen 2" xfId="232" xr:uid="{00000000-0005-0000-0000-0000F4000000}"/>
    <cellStyle name="Zelle überprüfen 2 2" xfId="494" xr:uid="{00000000-0005-0000-0000-0000B0000000}"/>
    <cellStyle name="Zelle überprüfen 3" xfId="231" xr:uid="{00000000-0005-0000-0000-00009A010000}"/>
    <cellStyle name="Zelle überprüfen 4" xfId="495" xr:uid="{00000000-0005-0000-0000-0000B2000000}"/>
    <cellStyle name="Zelle überprüfen 5" xfId="493" xr:uid="{00000000-0005-0000-0000-000030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EB3DB-ED02-42CD-A9B5-78879F398411}">
  <sheetPr>
    <tabColor theme="3" tint="0.59999389629810485"/>
  </sheetPr>
  <dimension ref="A1:B25"/>
  <sheetViews>
    <sheetView zoomScaleNormal="100" workbookViewId="0"/>
  </sheetViews>
  <sheetFormatPr baseColWidth="10" defaultColWidth="11.42578125" defaultRowHeight="12.75"/>
  <cols>
    <col min="1" max="1" width="24.5703125" style="10" customWidth="1"/>
    <col min="2" max="16384" width="11.42578125" style="10"/>
  </cols>
  <sheetData>
    <row r="1" spans="1:2" ht="15.75">
      <c r="A1" s="5" t="s">
        <v>286</v>
      </c>
      <c r="B1" s="9"/>
    </row>
    <row r="2" spans="1:2">
      <c r="A2" s="6" t="s">
        <v>205</v>
      </c>
      <c r="B2" s="9"/>
    </row>
    <row r="3" spans="1:2">
      <c r="A3" s="9"/>
      <c r="B3" s="9"/>
    </row>
    <row r="4" spans="1:2">
      <c r="A4" s="7" t="s">
        <v>206</v>
      </c>
      <c r="B4" s="8">
        <v>45621</v>
      </c>
    </row>
    <row r="5" spans="1:2">
      <c r="A5" s="7" t="s">
        <v>207</v>
      </c>
      <c r="B5" s="7">
        <v>1</v>
      </c>
    </row>
    <row r="6" spans="1:2">
      <c r="A6" s="7" t="s">
        <v>208</v>
      </c>
      <c r="B6" s="7" t="s">
        <v>209</v>
      </c>
    </row>
    <row r="7" spans="1:2">
      <c r="A7" s="7" t="s">
        <v>210</v>
      </c>
      <c r="B7" s="7">
        <v>2023</v>
      </c>
    </row>
    <row r="8" spans="1:2">
      <c r="A8" s="7" t="s">
        <v>211</v>
      </c>
      <c r="B8" s="7" t="s">
        <v>212</v>
      </c>
    </row>
    <row r="9" spans="1:2">
      <c r="A9" s="7" t="s">
        <v>213</v>
      </c>
      <c r="B9" s="7" t="s">
        <v>214</v>
      </c>
    </row>
    <row r="10" spans="1:2">
      <c r="A10" s="7" t="s">
        <v>215</v>
      </c>
      <c r="B10" s="7" t="s">
        <v>216</v>
      </c>
    </row>
    <row r="11" spans="1:2">
      <c r="A11" s="7" t="s">
        <v>217</v>
      </c>
      <c r="B11" s="7" t="s">
        <v>224</v>
      </c>
    </row>
    <row r="12" spans="1:2">
      <c r="A12" s="7" t="s">
        <v>218</v>
      </c>
      <c r="B12" s="7" t="s">
        <v>219</v>
      </c>
    </row>
    <row r="13" spans="1:2">
      <c r="A13" s="7" t="s">
        <v>220</v>
      </c>
      <c r="B13" s="7" t="s">
        <v>226</v>
      </c>
    </row>
    <row r="14" spans="1:2">
      <c r="A14" s="7" t="s">
        <v>221</v>
      </c>
      <c r="B14" s="7" t="s">
        <v>287</v>
      </c>
    </row>
    <row r="18" spans="1:2">
      <c r="A18" s="62" t="s">
        <v>274</v>
      </c>
      <c r="B18" s="61"/>
    </row>
    <row r="19" spans="1:2">
      <c r="A19" s="61" t="s">
        <v>209</v>
      </c>
      <c r="B19" s="61" t="s">
        <v>275</v>
      </c>
    </row>
    <row r="20" spans="1:2">
      <c r="A20" s="61" t="s">
        <v>276</v>
      </c>
      <c r="B20" s="61" t="s">
        <v>277</v>
      </c>
    </row>
    <row r="21" spans="1:2">
      <c r="A21" s="61" t="s">
        <v>54</v>
      </c>
      <c r="B21" s="61" t="s">
        <v>278</v>
      </c>
    </row>
    <row r="22" spans="1:2">
      <c r="A22" s="61" t="s">
        <v>55</v>
      </c>
      <c r="B22" s="61" t="s">
        <v>279</v>
      </c>
    </row>
    <row r="23" spans="1:2">
      <c r="A23" s="61" t="s">
        <v>280</v>
      </c>
      <c r="B23" s="61" t="s">
        <v>281</v>
      </c>
    </row>
    <row r="24" spans="1:2">
      <c r="A24" s="61" t="s">
        <v>282</v>
      </c>
      <c r="B24" s="61" t="s">
        <v>283</v>
      </c>
    </row>
    <row r="25" spans="1:2">
      <c r="A25" s="61" t="s">
        <v>284</v>
      </c>
      <c r="B25" s="61" t="s">
        <v>285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92D4A-CB5E-4FEB-8EFB-A7B3240A5BE3}">
  <dimension ref="A1:N37"/>
  <sheetViews>
    <sheetView zoomScaleNormal="100" workbookViewId="0"/>
  </sheetViews>
  <sheetFormatPr baseColWidth="10" defaultColWidth="11.42578125" defaultRowHeight="12.75"/>
  <cols>
    <col min="1" max="1" width="11.42578125" style="10"/>
    <col min="2" max="12" width="14.42578125" style="10" customWidth="1"/>
    <col min="13" max="16384" width="11.42578125" style="10"/>
  </cols>
  <sheetData>
    <row r="1" spans="1:12" ht="15.75">
      <c r="A1" s="19" t="s">
        <v>85</v>
      </c>
    </row>
    <row r="3" spans="1:12">
      <c r="A3" s="48" t="s">
        <v>222</v>
      </c>
    </row>
    <row r="5" spans="1:12">
      <c r="A5" s="10" t="s">
        <v>250</v>
      </c>
    </row>
    <row r="6" spans="1:12" ht="38.25">
      <c r="A6" s="13"/>
      <c r="B6" s="23" t="s">
        <v>84</v>
      </c>
      <c r="C6" s="23" t="s">
        <v>83</v>
      </c>
      <c r="D6" s="1" t="s">
        <v>82</v>
      </c>
      <c r="E6" s="23"/>
      <c r="F6" s="1" t="s">
        <v>67</v>
      </c>
      <c r="G6" s="1"/>
      <c r="H6" s="23" t="s">
        <v>270</v>
      </c>
      <c r="I6" s="1" t="s">
        <v>81</v>
      </c>
      <c r="J6" s="1"/>
      <c r="K6" s="1" t="s">
        <v>272</v>
      </c>
      <c r="L6" s="1"/>
    </row>
    <row r="7" spans="1:12">
      <c r="A7" s="21"/>
      <c r="B7" s="21"/>
      <c r="C7" s="21"/>
      <c r="D7" s="21" t="s">
        <v>50</v>
      </c>
      <c r="E7" s="21" t="s">
        <v>62</v>
      </c>
      <c r="F7" s="21" t="s">
        <v>50</v>
      </c>
      <c r="G7" s="21" t="s">
        <v>62</v>
      </c>
      <c r="H7" s="21" t="s">
        <v>273</v>
      </c>
      <c r="I7" s="21" t="s">
        <v>50</v>
      </c>
      <c r="J7" s="21" t="s">
        <v>62</v>
      </c>
      <c r="K7" s="21" t="s">
        <v>50</v>
      </c>
      <c r="L7" s="21" t="s">
        <v>62</v>
      </c>
    </row>
    <row r="8" spans="1:12">
      <c r="A8" s="10">
        <v>1999</v>
      </c>
      <c r="B8" s="25">
        <v>31993</v>
      </c>
      <c r="C8" s="27">
        <v>278</v>
      </c>
      <c r="D8" s="25">
        <v>225</v>
      </c>
      <c r="E8" s="25">
        <v>226</v>
      </c>
      <c r="F8" s="54">
        <v>31</v>
      </c>
      <c r="G8" s="54">
        <v>34.6</v>
      </c>
      <c r="H8" s="54">
        <f>((D8+E8)/2)/B8*1000</f>
        <v>7.0484168411840091</v>
      </c>
      <c r="I8" s="25">
        <v>183</v>
      </c>
      <c r="J8" s="25">
        <v>165</v>
      </c>
      <c r="K8" s="26">
        <v>81.333333333333329</v>
      </c>
      <c r="L8" s="26">
        <v>73.008849557522126</v>
      </c>
    </row>
    <row r="9" spans="1:12">
      <c r="A9" s="10">
        <v>2000</v>
      </c>
      <c r="B9" s="25">
        <v>32638</v>
      </c>
      <c r="C9" s="27">
        <v>307</v>
      </c>
      <c r="D9" s="25">
        <v>210</v>
      </c>
      <c r="E9" s="25">
        <v>236</v>
      </c>
      <c r="F9" s="54">
        <v>31.3</v>
      </c>
      <c r="G9" s="54">
        <v>34.4</v>
      </c>
      <c r="H9" s="54">
        <f t="shared" ref="H9:H32" si="0">((D9+E9)/2)/B9*1000</f>
        <v>6.8325265028494391</v>
      </c>
      <c r="I9" s="25">
        <v>163</v>
      </c>
      <c r="J9" s="25">
        <v>174</v>
      </c>
      <c r="K9" s="26">
        <v>77.61904761904762</v>
      </c>
      <c r="L9" s="26">
        <v>73.728813559322035</v>
      </c>
    </row>
    <row r="10" spans="1:12">
      <c r="A10" s="10">
        <v>2001</v>
      </c>
      <c r="B10" s="25">
        <v>33193</v>
      </c>
      <c r="C10" s="27">
        <v>288</v>
      </c>
      <c r="D10" s="25">
        <v>185</v>
      </c>
      <c r="E10" s="25">
        <v>199</v>
      </c>
      <c r="F10" s="54">
        <v>31.2</v>
      </c>
      <c r="G10" s="54">
        <v>34.299999999999997</v>
      </c>
      <c r="H10" s="54">
        <f t="shared" si="0"/>
        <v>5.7843521224354539</v>
      </c>
      <c r="I10" s="25">
        <v>139</v>
      </c>
      <c r="J10" s="25">
        <v>148</v>
      </c>
      <c r="K10" s="26">
        <v>75.13513513513513</v>
      </c>
      <c r="L10" s="26">
        <v>74.371859296482413</v>
      </c>
    </row>
    <row r="11" spans="1:12">
      <c r="A11" s="10">
        <v>2002</v>
      </c>
      <c r="B11" s="25">
        <v>33694</v>
      </c>
      <c r="C11" s="27">
        <v>254</v>
      </c>
      <c r="D11" s="25">
        <v>164</v>
      </c>
      <c r="E11" s="25">
        <v>175</v>
      </c>
      <c r="F11" s="54">
        <v>31.3</v>
      </c>
      <c r="G11" s="54">
        <v>35</v>
      </c>
      <c r="H11" s="54">
        <f t="shared" si="0"/>
        <v>5.0305692408143878</v>
      </c>
      <c r="I11" s="25">
        <v>135</v>
      </c>
      <c r="J11" s="25">
        <v>126</v>
      </c>
      <c r="K11" s="26">
        <v>82.317073170731703</v>
      </c>
      <c r="L11" s="26">
        <v>72</v>
      </c>
    </row>
    <row r="12" spans="1:12">
      <c r="A12" s="10">
        <v>2003</v>
      </c>
      <c r="B12" s="25">
        <v>34079</v>
      </c>
      <c r="C12" s="27">
        <v>213</v>
      </c>
      <c r="D12" s="25">
        <v>137</v>
      </c>
      <c r="E12" s="25">
        <v>149</v>
      </c>
      <c r="F12" s="54">
        <v>30.8</v>
      </c>
      <c r="G12" s="54">
        <v>34.299999999999997</v>
      </c>
      <c r="H12" s="54">
        <f t="shared" si="0"/>
        <v>4.1961325156254583</v>
      </c>
      <c r="I12" s="25">
        <v>110</v>
      </c>
      <c r="J12" s="25">
        <v>115</v>
      </c>
      <c r="K12" s="26">
        <v>80.291970802919707</v>
      </c>
      <c r="L12" s="26">
        <v>77.181208053691279</v>
      </c>
    </row>
    <row r="13" spans="1:12">
      <c r="A13" s="10">
        <v>2004</v>
      </c>
      <c r="B13" s="25">
        <v>34447</v>
      </c>
      <c r="C13" s="27">
        <v>241</v>
      </c>
      <c r="D13" s="25">
        <v>175</v>
      </c>
      <c r="E13" s="25">
        <v>164</v>
      </c>
      <c r="F13" s="54">
        <v>32.6</v>
      </c>
      <c r="G13" s="54">
        <v>35.6</v>
      </c>
      <c r="H13" s="54">
        <f t="shared" si="0"/>
        <v>4.9206026649635675</v>
      </c>
      <c r="I13" s="25">
        <v>133</v>
      </c>
      <c r="J13" s="25">
        <v>120</v>
      </c>
      <c r="K13" s="26">
        <v>76</v>
      </c>
      <c r="L13" s="26">
        <v>73.170731707317074</v>
      </c>
    </row>
    <row r="14" spans="1:12">
      <c r="A14" s="10">
        <v>2005</v>
      </c>
      <c r="B14" s="25">
        <v>34753</v>
      </c>
      <c r="C14" s="27">
        <v>258</v>
      </c>
      <c r="D14" s="25">
        <v>162</v>
      </c>
      <c r="E14" s="25">
        <v>187</v>
      </c>
      <c r="F14" s="54">
        <v>32</v>
      </c>
      <c r="G14" s="54">
        <v>35.6</v>
      </c>
      <c r="H14" s="54">
        <f t="shared" si="0"/>
        <v>5.0211492533018731</v>
      </c>
      <c r="I14" s="25">
        <v>124</v>
      </c>
      <c r="J14" s="25">
        <v>143</v>
      </c>
      <c r="K14" s="26">
        <v>76.540000000000006</v>
      </c>
      <c r="L14" s="26">
        <v>76.5</v>
      </c>
    </row>
    <row r="15" spans="1:12">
      <c r="A15" s="10">
        <v>2006</v>
      </c>
      <c r="B15" s="25">
        <v>35037</v>
      </c>
      <c r="C15" s="27">
        <v>226</v>
      </c>
      <c r="D15" s="25">
        <v>139</v>
      </c>
      <c r="E15" s="25">
        <v>151</v>
      </c>
      <c r="F15" s="54">
        <v>32.6</v>
      </c>
      <c r="G15" s="54">
        <v>36.299999999999997</v>
      </c>
      <c r="H15" s="54">
        <f t="shared" si="0"/>
        <v>4.1384821759853869</v>
      </c>
      <c r="I15" s="25">
        <v>98</v>
      </c>
      <c r="J15" s="25">
        <v>105</v>
      </c>
      <c r="K15" s="26">
        <v>70.5</v>
      </c>
      <c r="L15" s="26">
        <v>69.5</v>
      </c>
    </row>
    <row r="16" spans="1:12">
      <c r="A16" s="10">
        <v>2007</v>
      </c>
      <c r="B16" s="25">
        <v>35262</v>
      </c>
      <c r="C16" s="27">
        <v>261</v>
      </c>
      <c r="D16" s="25">
        <v>183</v>
      </c>
      <c r="E16" s="25">
        <v>182</v>
      </c>
      <c r="F16" s="54">
        <v>32.799999999999997</v>
      </c>
      <c r="G16" s="54">
        <v>35.9</v>
      </c>
      <c r="H16" s="54">
        <f t="shared" si="0"/>
        <v>5.1755430775338898</v>
      </c>
      <c r="I16" s="25">
        <v>145</v>
      </c>
      <c r="J16" s="25">
        <v>140</v>
      </c>
      <c r="K16" s="26">
        <v>79.23</v>
      </c>
      <c r="L16" s="26">
        <v>76.900000000000006</v>
      </c>
    </row>
    <row r="17" spans="1:14">
      <c r="A17" s="10">
        <v>2008</v>
      </c>
      <c r="B17" s="25">
        <v>35473</v>
      </c>
      <c r="C17" s="27">
        <v>275</v>
      </c>
      <c r="D17" s="25">
        <v>197</v>
      </c>
      <c r="E17" s="25">
        <v>205</v>
      </c>
      <c r="F17" s="54">
        <v>32.700000000000003</v>
      </c>
      <c r="G17" s="54">
        <v>36.1</v>
      </c>
      <c r="H17" s="54">
        <f t="shared" si="0"/>
        <v>5.6662813971189356</v>
      </c>
      <c r="I17" s="25">
        <v>154</v>
      </c>
      <c r="J17" s="25">
        <v>157</v>
      </c>
      <c r="K17" s="26">
        <v>78.17</v>
      </c>
      <c r="L17" s="26">
        <v>76.599999999999994</v>
      </c>
    </row>
    <row r="18" spans="1:14">
      <c r="A18" s="10">
        <v>2009</v>
      </c>
      <c r="B18" s="25">
        <v>35742</v>
      </c>
      <c r="C18" s="27">
        <v>213</v>
      </c>
      <c r="D18" s="25">
        <v>148</v>
      </c>
      <c r="E18" s="25">
        <v>154</v>
      </c>
      <c r="F18" s="54">
        <v>33.299999999999997</v>
      </c>
      <c r="G18" s="54">
        <v>36.9</v>
      </c>
      <c r="H18" s="54">
        <f t="shared" si="0"/>
        <v>4.2247216160259633</v>
      </c>
      <c r="I18" s="25">
        <v>116</v>
      </c>
      <c r="J18" s="25">
        <v>119</v>
      </c>
      <c r="K18" s="26">
        <v>78.38</v>
      </c>
      <c r="L18" s="26">
        <v>77.3</v>
      </c>
    </row>
    <row r="19" spans="1:14">
      <c r="A19" s="10">
        <v>2010</v>
      </c>
      <c r="B19" s="25">
        <v>36022</v>
      </c>
      <c r="C19" s="27">
        <v>237</v>
      </c>
      <c r="D19" s="25">
        <v>170</v>
      </c>
      <c r="E19" s="25">
        <v>186</v>
      </c>
      <c r="F19" s="54">
        <v>32.6</v>
      </c>
      <c r="G19" s="54">
        <v>36.5</v>
      </c>
      <c r="H19" s="54">
        <f t="shared" si="0"/>
        <v>4.9414246849147743</v>
      </c>
      <c r="I19" s="25">
        <v>140</v>
      </c>
      <c r="J19" s="25">
        <v>145</v>
      </c>
      <c r="K19" s="26">
        <v>82.35</v>
      </c>
      <c r="L19" s="26">
        <v>78</v>
      </c>
    </row>
    <row r="20" spans="1:14">
      <c r="A20" s="10">
        <v>2011</v>
      </c>
      <c r="B20" s="25">
        <v>36312</v>
      </c>
      <c r="C20" s="27">
        <v>221</v>
      </c>
      <c r="D20" s="25">
        <v>161</v>
      </c>
      <c r="E20" s="25">
        <v>163</v>
      </c>
      <c r="F20" s="54">
        <v>33.4</v>
      </c>
      <c r="G20" s="54">
        <v>37.1</v>
      </c>
      <c r="H20" s="54">
        <f t="shared" si="0"/>
        <v>4.4613350958360876</v>
      </c>
      <c r="I20" s="25">
        <v>128</v>
      </c>
      <c r="J20" s="25">
        <v>117</v>
      </c>
      <c r="K20" s="26">
        <v>79.5</v>
      </c>
      <c r="L20" s="26">
        <v>71.8</v>
      </c>
    </row>
    <row r="21" spans="1:14">
      <c r="A21" s="10">
        <v>2012</v>
      </c>
      <c r="B21" s="25">
        <v>36656.5</v>
      </c>
      <c r="C21" s="27">
        <v>231</v>
      </c>
      <c r="D21" s="25">
        <v>164</v>
      </c>
      <c r="E21" s="25">
        <v>185</v>
      </c>
      <c r="F21" s="54">
        <v>33.4268292682927</v>
      </c>
      <c r="G21" s="54">
        <v>36.297297297297298</v>
      </c>
      <c r="H21" s="54">
        <f t="shared" si="0"/>
        <v>4.7604108411877837</v>
      </c>
      <c r="I21" s="25">
        <v>134</v>
      </c>
      <c r="J21" s="25">
        <v>145</v>
      </c>
      <c r="K21" s="26">
        <v>81.707317073170699</v>
      </c>
      <c r="L21" s="26">
        <v>78.3783783783784</v>
      </c>
    </row>
    <row r="22" spans="1:14">
      <c r="A22" s="10">
        <v>2013</v>
      </c>
      <c r="B22" s="25">
        <v>36983.5</v>
      </c>
      <c r="C22" s="27">
        <v>274</v>
      </c>
      <c r="D22" s="25">
        <v>170</v>
      </c>
      <c r="E22" s="25">
        <v>211</v>
      </c>
      <c r="F22" s="54">
        <v>33.3705882352941</v>
      </c>
      <c r="G22" s="54">
        <v>37.6113744075829</v>
      </c>
      <c r="H22" s="54">
        <f t="shared" si="0"/>
        <v>5.1509456919977827</v>
      </c>
      <c r="I22" s="25">
        <v>124</v>
      </c>
      <c r="J22" s="25">
        <v>146</v>
      </c>
      <c r="K22" s="26">
        <v>72.941176470588204</v>
      </c>
      <c r="L22" s="26">
        <v>69.194312796208493</v>
      </c>
    </row>
    <row r="23" spans="1:14">
      <c r="A23" s="10">
        <v>2014</v>
      </c>
      <c r="B23" s="25">
        <v>37247.5</v>
      </c>
      <c r="C23" s="27">
        <v>274</v>
      </c>
      <c r="D23" s="25">
        <v>195</v>
      </c>
      <c r="E23" s="25">
        <v>208</v>
      </c>
      <c r="F23" s="54">
        <v>32.989743589743597</v>
      </c>
      <c r="G23" s="54">
        <v>37.831730769230802</v>
      </c>
      <c r="H23" s="54">
        <f t="shared" si="0"/>
        <v>5.4097590442311558</v>
      </c>
      <c r="I23" s="25">
        <v>159</v>
      </c>
      <c r="J23" s="25">
        <v>149</v>
      </c>
      <c r="K23" s="26">
        <v>81.538461538461505</v>
      </c>
      <c r="L23" s="26">
        <v>71.634615384615387</v>
      </c>
    </row>
    <row r="24" spans="1:14">
      <c r="A24" s="10">
        <v>2015</v>
      </c>
      <c r="B24" s="25">
        <v>37494</v>
      </c>
      <c r="C24" s="27">
        <v>260</v>
      </c>
      <c r="D24" s="25">
        <v>170</v>
      </c>
      <c r="E24" s="25">
        <v>205</v>
      </c>
      <c r="F24" s="54">
        <v>34.5</v>
      </c>
      <c r="G24" s="54">
        <v>37.4</v>
      </c>
      <c r="H24" s="54">
        <f t="shared" si="0"/>
        <v>5.0008001280204839</v>
      </c>
      <c r="I24" s="25">
        <v>136</v>
      </c>
      <c r="J24" s="25">
        <v>156</v>
      </c>
      <c r="K24" s="26">
        <v>80</v>
      </c>
      <c r="L24" s="26">
        <v>76.099999999999994</v>
      </c>
    </row>
    <row r="25" spans="1:14">
      <c r="A25" s="10">
        <v>2016</v>
      </c>
      <c r="B25" s="25">
        <v>37716</v>
      </c>
      <c r="C25" s="27">
        <v>248</v>
      </c>
      <c r="D25" s="25">
        <v>165</v>
      </c>
      <c r="E25" s="25">
        <v>198</v>
      </c>
      <c r="F25" s="54">
        <v>33.1</v>
      </c>
      <c r="G25" s="54">
        <v>37.4</v>
      </c>
      <c r="H25" s="54">
        <f t="shared" si="0"/>
        <v>4.8122812599427292</v>
      </c>
      <c r="I25" s="25">
        <v>129</v>
      </c>
      <c r="J25" s="25">
        <v>142</v>
      </c>
      <c r="K25" s="26">
        <v>78.180000000000007</v>
      </c>
      <c r="L25" s="26">
        <v>71.7</v>
      </c>
    </row>
    <row r="26" spans="1:14">
      <c r="A26" s="10">
        <v>2017</v>
      </c>
      <c r="B26" s="25">
        <v>37962</v>
      </c>
      <c r="C26" s="27">
        <v>278</v>
      </c>
      <c r="D26" s="25">
        <v>205</v>
      </c>
      <c r="E26" s="25">
        <v>229</v>
      </c>
      <c r="F26" s="54">
        <v>33.200000000000003</v>
      </c>
      <c r="G26" s="54">
        <v>37.700000000000003</v>
      </c>
      <c r="H26" s="54">
        <f t="shared" si="0"/>
        <v>5.7162425583478216</v>
      </c>
      <c r="I26" s="25">
        <v>163</v>
      </c>
      <c r="J26" s="25">
        <v>170</v>
      </c>
      <c r="K26" s="26">
        <f t="shared" ref="K26:L29" si="1">I26/D26*100</f>
        <v>79.512195121951223</v>
      </c>
      <c r="L26" s="26">
        <f t="shared" si="1"/>
        <v>74.235807860262</v>
      </c>
    </row>
    <row r="27" spans="1:14">
      <c r="A27" s="10">
        <v>2018</v>
      </c>
      <c r="B27" s="25">
        <v>38246</v>
      </c>
      <c r="C27" s="27">
        <v>299</v>
      </c>
      <c r="D27" s="25">
        <v>213</v>
      </c>
      <c r="E27" s="25">
        <v>242</v>
      </c>
      <c r="F27" s="54">
        <v>33.5</v>
      </c>
      <c r="G27" s="54">
        <v>37.700000000000003</v>
      </c>
      <c r="H27" s="54">
        <f t="shared" si="0"/>
        <v>5.9483344663494222</v>
      </c>
      <c r="I27" s="25">
        <v>163</v>
      </c>
      <c r="J27" s="25">
        <v>176</v>
      </c>
      <c r="K27" s="26">
        <f t="shared" si="1"/>
        <v>76.525821596244143</v>
      </c>
      <c r="L27" s="26">
        <f t="shared" si="1"/>
        <v>72.727272727272734</v>
      </c>
    </row>
    <row r="28" spans="1:14">
      <c r="A28" s="10">
        <v>2019</v>
      </c>
      <c r="B28" s="25">
        <v>38563</v>
      </c>
      <c r="C28" s="27">
        <v>280</v>
      </c>
      <c r="D28" s="25">
        <v>187</v>
      </c>
      <c r="E28" s="25">
        <v>226</v>
      </c>
      <c r="F28" s="54">
        <v>35.700000000000003</v>
      </c>
      <c r="G28" s="54">
        <v>38.5</v>
      </c>
      <c r="H28" s="54">
        <f t="shared" si="0"/>
        <v>5.3548738428026867</v>
      </c>
      <c r="I28" s="25">
        <v>137</v>
      </c>
      <c r="J28" s="25">
        <v>164</v>
      </c>
      <c r="K28" s="26">
        <f t="shared" si="1"/>
        <v>73.262032085561501</v>
      </c>
      <c r="L28" s="26">
        <f t="shared" si="1"/>
        <v>72.56637168141593</v>
      </c>
    </row>
    <row r="29" spans="1:14">
      <c r="A29" s="10">
        <v>2020</v>
      </c>
      <c r="B29" s="25">
        <v>38901</v>
      </c>
      <c r="C29" s="27">
        <v>276</v>
      </c>
      <c r="D29" s="25">
        <v>199</v>
      </c>
      <c r="E29" s="25">
        <v>215</v>
      </c>
      <c r="F29" s="54">
        <v>34.4</v>
      </c>
      <c r="G29" s="54">
        <v>39.700000000000003</v>
      </c>
      <c r="H29" s="54">
        <f t="shared" si="0"/>
        <v>5.3211999691524632</v>
      </c>
      <c r="I29" s="25">
        <v>151</v>
      </c>
      <c r="J29" s="25">
        <v>153</v>
      </c>
      <c r="K29" s="26">
        <f t="shared" si="1"/>
        <v>75.879396984924625</v>
      </c>
      <c r="L29" s="26">
        <f t="shared" si="1"/>
        <v>71.16279069767441</v>
      </c>
      <c r="M29" s="50"/>
      <c r="N29" s="50"/>
    </row>
    <row r="30" spans="1:14">
      <c r="A30" s="10">
        <v>2021</v>
      </c>
      <c r="B30" s="53">
        <v>39182</v>
      </c>
      <c r="C30" s="27">
        <v>248</v>
      </c>
      <c r="D30" s="25">
        <v>173</v>
      </c>
      <c r="E30" s="25">
        <v>194</v>
      </c>
      <c r="F30" s="54">
        <v>33.57</v>
      </c>
      <c r="G30" s="54">
        <v>37.04</v>
      </c>
      <c r="H30" s="54">
        <f t="shared" si="0"/>
        <v>4.6832729314481139</v>
      </c>
      <c r="I30" s="25">
        <v>141</v>
      </c>
      <c r="J30" s="25">
        <v>144</v>
      </c>
      <c r="K30" s="26">
        <f t="shared" ref="K30" si="2">I30/D30*100</f>
        <v>81.502890173410407</v>
      </c>
      <c r="L30" s="26">
        <f>J30/E30*100</f>
        <v>74.226804123711347</v>
      </c>
      <c r="M30" s="50"/>
      <c r="N30" s="50"/>
    </row>
    <row r="31" spans="1:14">
      <c r="A31" s="10">
        <v>2022</v>
      </c>
      <c r="B31" s="53">
        <v>39492.5</v>
      </c>
      <c r="C31" s="27">
        <v>255</v>
      </c>
      <c r="D31" s="25">
        <v>193</v>
      </c>
      <c r="E31" s="25">
        <v>203</v>
      </c>
      <c r="F31" s="54">
        <v>33.36</v>
      </c>
      <c r="G31" s="54">
        <v>36.92</v>
      </c>
      <c r="H31" s="54">
        <f t="shared" si="0"/>
        <v>5.013610179147939</v>
      </c>
      <c r="I31" s="25">
        <v>162</v>
      </c>
      <c r="J31" s="25">
        <v>164</v>
      </c>
      <c r="K31" s="26">
        <f t="shared" ref="K31:K32" si="3">I31/D31*100</f>
        <v>83.937823834196891</v>
      </c>
      <c r="L31" s="26">
        <f>J31/E31*100</f>
        <v>80.78817733990148</v>
      </c>
      <c r="M31" s="50"/>
      <c r="N31" s="50"/>
    </row>
    <row r="32" spans="1:14">
      <c r="A32" s="10">
        <v>2023</v>
      </c>
      <c r="B32" s="53">
        <v>39846</v>
      </c>
      <c r="C32" s="27">
        <v>247</v>
      </c>
      <c r="D32" s="53">
        <v>186</v>
      </c>
      <c r="E32" s="53">
        <v>199</v>
      </c>
      <c r="F32" s="54">
        <v>34.29</v>
      </c>
      <c r="G32" s="54">
        <v>37.61</v>
      </c>
      <c r="H32" s="54">
        <f t="shared" si="0"/>
        <v>4.8310997339758064</v>
      </c>
      <c r="I32" s="25">
        <v>161</v>
      </c>
      <c r="J32" s="25">
        <v>156</v>
      </c>
      <c r="K32" s="26">
        <f t="shared" si="3"/>
        <v>86.55913978494624</v>
      </c>
      <c r="L32" s="26">
        <f>J32/E32*100</f>
        <v>78.391959798994975</v>
      </c>
      <c r="M32" s="50"/>
      <c r="N32" s="50"/>
    </row>
    <row r="33" spans="1:5">
      <c r="B33" s="53"/>
      <c r="D33" s="4"/>
    </row>
    <row r="34" spans="1:5">
      <c r="A34" s="48" t="s">
        <v>223</v>
      </c>
      <c r="D34" s="4"/>
      <c r="E34" s="50"/>
    </row>
    <row r="36" spans="1:5">
      <c r="A36" s="12" t="s">
        <v>0</v>
      </c>
    </row>
    <row r="37" spans="1:5">
      <c r="A37" s="10" t="s">
        <v>80</v>
      </c>
    </row>
  </sheetData>
  <hyperlinks>
    <hyperlink ref="A3" location="Inhalt!A1" display="&lt;&lt;&lt; Inhalt" xr:uid="{D27F174A-D65C-4491-BC02-9771B1C286B8}"/>
    <hyperlink ref="A34" location="Metadaten!A1" display="&lt;&lt;&lt; Metadaten" xr:uid="{DB90390F-3940-404F-8D5B-8E4EBA8CB223}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768A-8085-4B62-9C27-90BB7120EAEF}">
  <dimension ref="A1:G37"/>
  <sheetViews>
    <sheetView zoomScaleNormal="100" workbookViewId="0"/>
  </sheetViews>
  <sheetFormatPr baseColWidth="10" defaultColWidth="11.42578125" defaultRowHeight="12.75"/>
  <cols>
    <col min="1" max="16384" width="11.42578125" style="10"/>
  </cols>
  <sheetData>
    <row r="1" spans="1:7" ht="15.75">
      <c r="A1" s="19" t="s">
        <v>88</v>
      </c>
    </row>
    <row r="3" spans="1:7">
      <c r="A3" s="48" t="s">
        <v>222</v>
      </c>
    </row>
    <row r="5" spans="1:7">
      <c r="A5" s="10" t="s">
        <v>251</v>
      </c>
    </row>
    <row r="6" spans="1:7">
      <c r="A6" s="13"/>
      <c r="B6" s="21" t="s">
        <v>21</v>
      </c>
      <c r="C6" s="21" t="s">
        <v>87</v>
      </c>
      <c r="D6" s="21"/>
      <c r="E6" s="21"/>
      <c r="F6" s="21"/>
      <c r="G6" s="21"/>
    </row>
    <row r="7" spans="1:7">
      <c r="A7" s="21"/>
      <c r="B7" s="21"/>
      <c r="C7" s="21" t="s">
        <v>44</v>
      </c>
      <c r="D7" s="21" t="s">
        <v>45</v>
      </c>
      <c r="E7" s="21" t="s">
        <v>46</v>
      </c>
      <c r="F7" s="21" t="s">
        <v>47</v>
      </c>
      <c r="G7" s="21" t="s">
        <v>48</v>
      </c>
    </row>
    <row r="8" spans="1:7">
      <c r="A8" s="10">
        <v>1999</v>
      </c>
      <c r="B8" s="15">
        <v>278</v>
      </c>
      <c r="C8" s="10">
        <v>203</v>
      </c>
      <c r="D8" s="10">
        <v>29</v>
      </c>
      <c r="E8" s="10">
        <v>10</v>
      </c>
      <c r="F8" s="10">
        <v>4</v>
      </c>
      <c r="G8" s="10">
        <f t="shared" ref="G8:G29" si="0">B8-SUM(C8:F8)</f>
        <v>32</v>
      </c>
    </row>
    <row r="9" spans="1:7">
      <c r="A9" s="10">
        <v>2000</v>
      </c>
      <c r="B9" s="15">
        <v>307</v>
      </c>
      <c r="C9" s="10">
        <v>226</v>
      </c>
      <c r="D9" s="10">
        <v>20</v>
      </c>
      <c r="E9" s="10">
        <v>19</v>
      </c>
      <c r="F9" s="10">
        <v>2</v>
      </c>
      <c r="G9" s="10">
        <f t="shared" si="0"/>
        <v>40</v>
      </c>
    </row>
    <row r="10" spans="1:7">
      <c r="A10" s="10">
        <v>2001</v>
      </c>
      <c r="B10" s="15">
        <v>288</v>
      </c>
      <c r="C10" s="10">
        <v>205</v>
      </c>
      <c r="D10" s="10">
        <v>17</v>
      </c>
      <c r="E10" s="10">
        <v>13</v>
      </c>
      <c r="F10" s="10">
        <v>6</v>
      </c>
      <c r="G10" s="10">
        <f t="shared" si="0"/>
        <v>47</v>
      </c>
    </row>
    <row r="11" spans="1:7">
      <c r="A11" s="10">
        <v>2002</v>
      </c>
      <c r="B11" s="15">
        <v>254</v>
      </c>
      <c r="C11" s="10">
        <v>181</v>
      </c>
      <c r="D11" s="10">
        <v>21</v>
      </c>
      <c r="E11" s="10">
        <v>11</v>
      </c>
      <c r="F11" s="10">
        <v>2</v>
      </c>
      <c r="G11" s="10">
        <f t="shared" si="0"/>
        <v>39</v>
      </c>
    </row>
    <row r="12" spans="1:7">
      <c r="A12" s="10">
        <v>2003</v>
      </c>
      <c r="B12" s="15">
        <v>213</v>
      </c>
      <c r="C12" s="10">
        <v>167</v>
      </c>
      <c r="D12" s="10">
        <v>15</v>
      </c>
      <c r="E12" s="10">
        <v>5</v>
      </c>
      <c r="F12" s="10">
        <v>1</v>
      </c>
      <c r="G12" s="10">
        <f t="shared" si="0"/>
        <v>25</v>
      </c>
    </row>
    <row r="13" spans="1:7">
      <c r="A13" s="10">
        <v>2004</v>
      </c>
      <c r="B13" s="15">
        <v>241</v>
      </c>
      <c r="C13" s="10">
        <v>179</v>
      </c>
      <c r="D13" s="10">
        <v>18</v>
      </c>
      <c r="E13" s="10">
        <v>7</v>
      </c>
      <c r="F13" s="10">
        <v>2</v>
      </c>
      <c r="G13" s="10">
        <f t="shared" si="0"/>
        <v>35</v>
      </c>
    </row>
    <row r="14" spans="1:7">
      <c r="A14" s="10">
        <v>2005</v>
      </c>
      <c r="B14" s="15">
        <v>258</v>
      </c>
      <c r="C14" s="10">
        <v>191</v>
      </c>
      <c r="D14" s="10">
        <v>15</v>
      </c>
      <c r="E14" s="10">
        <v>8</v>
      </c>
      <c r="F14" s="10">
        <v>1</v>
      </c>
      <c r="G14" s="10">
        <f t="shared" si="0"/>
        <v>43</v>
      </c>
    </row>
    <row r="15" spans="1:7">
      <c r="A15" s="10">
        <v>2006</v>
      </c>
      <c r="B15" s="15">
        <v>226</v>
      </c>
      <c r="C15" s="10">
        <v>162</v>
      </c>
      <c r="D15" s="10">
        <v>16</v>
      </c>
      <c r="E15" s="10">
        <v>11</v>
      </c>
      <c r="F15" s="10">
        <v>1</v>
      </c>
      <c r="G15" s="10">
        <f t="shared" si="0"/>
        <v>36</v>
      </c>
    </row>
    <row r="16" spans="1:7">
      <c r="A16" s="10">
        <v>2007</v>
      </c>
      <c r="B16" s="15">
        <v>261</v>
      </c>
      <c r="C16" s="10">
        <v>189</v>
      </c>
      <c r="D16" s="10">
        <v>20</v>
      </c>
      <c r="E16" s="10">
        <v>14</v>
      </c>
      <c r="F16" s="10">
        <v>6</v>
      </c>
      <c r="G16" s="10">
        <f t="shared" si="0"/>
        <v>32</v>
      </c>
    </row>
    <row r="17" spans="1:7">
      <c r="A17" s="10">
        <v>2008</v>
      </c>
      <c r="B17" s="15">
        <v>275</v>
      </c>
      <c r="C17" s="10">
        <v>207</v>
      </c>
      <c r="D17" s="10">
        <v>18</v>
      </c>
      <c r="E17" s="10">
        <v>16</v>
      </c>
      <c r="F17" s="10">
        <v>1</v>
      </c>
      <c r="G17" s="10">
        <f t="shared" si="0"/>
        <v>33</v>
      </c>
    </row>
    <row r="18" spans="1:7">
      <c r="A18" s="10">
        <v>2009</v>
      </c>
      <c r="B18" s="15">
        <v>213</v>
      </c>
      <c r="C18" s="10">
        <v>178</v>
      </c>
      <c r="D18" s="10">
        <v>10</v>
      </c>
      <c r="E18" s="10">
        <v>5</v>
      </c>
      <c r="F18" s="10">
        <v>4</v>
      </c>
      <c r="G18" s="10">
        <f t="shared" si="0"/>
        <v>16</v>
      </c>
    </row>
    <row r="19" spans="1:7">
      <c r="A19" s="10">
        <v>2010</v>
      </c>
      <c r="B19" s="15">
        <v>237</v>
      </c>
      <c r="C19" s="10">
        <v>193</v>
      </c>
      <c r="D19" s="10">
        <v>10</v>
      </c>
      <c r="E19" s="10">
        <v>7</v>
      </c>
      <c r="F19" s="10">
        <v>4</v>
      </c>
      <c r="G19" s="10">
        <f t="shared" si="0"/>
        <v>23</v>
      </c>
    </row>
    <row r="20" spans="1:7">
      <c r="A20" s="10">
        <v>2011</v>
      </c>
      <c r="B20" s="15">
        <v>221</v>
      </c>
      <c r="C20" s="10">
        <v>165</v>
      </c>
      <c r="D20" s="10">
        <v>25</v>
      </c>
      <c r="E20" s="10">
        <v>14</v>
      </c>
      <c r="F20" s="10">
        <v>2</v>
      </c>
      <c r="G20" s="10">
        <f t="shared" si="0"/>
        <v>15</v>
      </c>
    </row>
    <row r="21" spans="1:7">
      <c r="A21" s="10">
        <v>2012</v>
      </c>
      <c r="B21" s="15">
        <v>231</v>
      </c>
      <c r="C21" s="10">
        <v>187</v>
      </c>
      <c r="D21" s="10">
        <v>21</v>
      </c>
      <c r="E21" s="10">
        <v>7</v>
      </c>
      <c r="F21" s="10">
        <v>1</v>
      </c>
      <c r="G21" s="10">
        <f t="shared" si="0"/>
        <v>15</v>
      </c>
    </row>
    <row r="22" spans="1:7">
      <c r="A22" s="10">
        <v>2013</v>
      </c>
      <c r="B22" s="15">
        <v>274</v>
      </c>
      <c r="C22" s="10">
        <v>190</v>
      </c>
      <c r="D22" s="10">
        <v>19</v>
      </c>
      <c r="E22" s="10">
        <v>21</v>
      </c>
      <c r="F22" s="10">
        <v>2</v>
      </c>
      <c r="G22" s="10">
        <f t="shared" si="0"/>
        <v>42</v>
      </c>
    </row>
    <row r="23" spans="1:7">
      <c r="A23" s="10">
        <v>2014</v>
      </c>
      <c r="B23" s="15">
        <v>274</v>
      </c>
      <c r="C23" s="10">
        <v>184</v>
      </c>
      <c r="D23" s="10">
        <v>20</v>
      </c>
      <c r="E23" s="10">
        <v>16</v>
      </c>
      <c r="F23" s="10">
        <v>5</v>
      </c>
      <c r="G23" s="10">
        <f t="shared" si="0"/>
        <v>49</v>
      </c>
    </row>
    <row r="24" spans="1:7">
      <c r="A24" s="10">
        <v>2015</v>
      </c>
      <c r="B24" s="15">
        <v>260</v>
      </c>
      <c r="C24" s="10">
        <v>174</v>
      </c>
      <c r="D24" s="10">
        <v>20</v>
      </c>
      <c r="E24" s="10">
        <v>22</v>
      </c>
      <c r="F24" s="10">
        <v>5</v>
      </c>
      <c r="G24" s="10">
        <f t="shared" si="0"/>
        <v>39</v>
      </c>
    </row>
    <row r="25" spans="1:7">
      <c r="A25" s="10">
        <v>2016</v>
      </c>
      <c r="B25" s="15">
        <v>248</v>
      </c>
      <c r="C25" s="10">
        <v>166</v>
      </c>
      <c r="D25" s="10">
        <v>23</v>
      </c>
      <c r="E25" s="10">
        <v>21</v>
      </c>
      <c r="F25" s="10">
        <v>5</v>
      </c>
      <c r="G25" s="10">
        <f t="shared" si="0"/>
        <v>33</v>
      </c>
    </row>
    <row r="26" spans="1:7">
      <c r="A26" s="10">
        <v>2017</v>
      </c>
      <c r="B26" s="15">
        <v>278</v>
      </c>
      <c r="C26" s="10">
        <v>191</v>
      </c>
      <c r="D26" s="10">
        <v>35</v>
      </c>
      <c r="E26" s="10">
        <v>16</v>
      </c>
      <c r="F26" s="10">
        <v>6</v>
      </c>
      <c r="G26" s="10">
        <f t="shared" si="0"/>
        <v>30</v>
      </c>
    </row>
    <row r="27" spans="1:7">
      <c r="A27" s="10">
        <v>2018</v>
      </c>
      <c r="B27" s="15">
        <v>299</v>
      </c>
      <c r="C27" s="10">
        <v>191</v>
      </c>
      <c r="D27" s="10">
        <v>29</v>
      </c>
      <c r="E27" s="10">
        <v>28</v>
      </c>
      <c r="F27" s="10">
        <v>11</v>
      </c>
      <c r="G27" s="10">
        <f t="shared" si="0"/>
        <v>40</v>
      </c>
    </row>
    <row r="28" spans="1:7">
      <c r="A28" s="10">
        <v>2019</v>
      </c>
      <c r="B28" s="15">
        <v>280</v>
      </c>
      <c r="C28" s="10">
        <v>194</v>
      </c>
      <c r="D28" s="10">
        <v>38</v>
      </c>
      <c r="E28" s="10">
        <v>16</v>
      </c>
      <c r="F28" s="10">
        <v>1</v>
      </c>
      <c r="G28" s="10">
        <f t="shared" si="0"/>
        <v>31</v>
      </c>
    </row>
    <row r="29" spans="1:7">
      <c r="A29" s="10">
        <v>2020</v>
      </c>
      <c r="B29" s="15">
        <v>276</v>
      </c>
      <c r="C29" s="10">
        <v>202</v>
      </c>
      <c r="D29" s="10">
        <v>28</v>
      </c>
      <c r="E29" s="10">
        <v>16</v>
      </c>
      <c r="F29" s="10">
        <v>6</v>
      </c>
      <c r="G29" s="10">
        <f t="shared" si="0"/>
        <v>24</v>
      </c>
    </row>
    <row r="30" spans="1:7">
      <c r="A30" s="10">
        <v>2021</v>
      </c>
      <c r="B30" s="15">
        <v>248</v>
      </c>
      <c r="C30" s="10">
        <v>187</v>
      </c>
      <c r="D30" s="10">
        <v>19</v>
      </c>
      <c r="E30" s="10">
        <v>16</v>
      </c>
      <c r="F30" s="10">
        <v>2</v>
      </c>
      <c r="G30" s="10">
        <v>24</v>
      </c>
    </row>
    <row r="31" spans="1:7">
      <c r="A31" s="10">
        <v>2022</v>
      </c>
      <c r="B31" s="15">
        <v>255</v>
      </c>
      <c r="C31" s="10">
        <v>192</v>
      </c>
      <c r="D31" s="10">
        <v>23</v>
      </c>
      <c r="E31" s="10">
        <v>16</v>
      </c>
      <c r="F31" s="10">
        <v>1</v>
      </c>
      <c r="G31" s="10">
        <v>23</v>
      </c>
    </row>
    <row r="32" spans="1:7">
      <c r="A32" s="10">
        <v>2023</v>
      </c>
      <c r="B32" s="15">
        <v>247</v>
      </c>
      <c r="C32" s="10">
        <v>202</v>
      </c>
      <c r="D32" s="10">
        <v>19</v>
      </c>
      <c r="E32" s="10">
        <v>10</v>
      </c>
      <c r="F32" s="10">
        <v>3</v>
      </c>
      <c r="G32" s="10">
        <v>13</v>
      </c>
    </row>
    <row r="34" spans="1:1">
      <c r="A34" s="48" t="s">
        <v>223</v>
      </c>
    </row>
    <row r="36" spans="1:1">
      <c r="A36" s="12" t="s">
        <v>0</v>
      </c>
    </row>
    <row r="37" spans="1:1">
      <c r="A37" s="10" t="s">
        <v>86</v>
      </c>
    </row>
  </sheetData>
  <hyperlinks>
    <hyperlink ref="A3" location="Inhalt!A1" display="&lt;&lt;&lt; Inhalt" xr:uid="{F1C57760-2BD7-4827-9F5F-F9A34A980F76}"/>
    <hyperlink ref="A34" location="Metadaten!A1" display="&lt;&lt;&lt; Metadaten" xr:uid="{079B2319-0D0D-4B96-91CB-661DD884420A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8061-FA26-4263-BBB2-02E04954B14A}">
  <dimension ref="A1:N34"/>
  <sheetViews>
    <sheetView zoomScaleNormal="100" workbookViewId="0"/>
  </sheetViews>
  <sheetFormatPr baseColWidth="10" defaultColWidth="11.42578125" defaultRowHeight="12.75"/>
  <cols>
    <col min="1" max="16384" width="11.42578125" style="10"/>
  </cols>
  <sheetData>
    <row r="1" spans="1:14" ht="15.75">
      <c r="A1" s="19" t="s">
        <v>89</v>
      </c>
    </row>
    <row r="3" spans="1:14">
      <c r="A3" s="48" t="s">
        <v>222</v>
      </c>
    </row>
    <row r="5" spans="1:14">
      <c r="A5" s="10" t="s">
        <v>252</v>
      </c>
    </row>
    <row r="6" spans="1:14">
      <c r="A6" s="13"/>
      <c r="B6" s="21" t="s">
        <v>21</v>
      </c>
      <c r="C6" s="21" t="s">
        <v>8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1"/>
      <c r="B7" s="21"/>
      <c r="C7" s="21" t="s">
        <v>9</v>
      </c>
      <c r="D7" s="21" t="s">
        <v>10</v>
      </c>
      <c r="E7" s="21" t="s">
        <v>11</v>
      </c>
      <c r="F7" s="21" t="s">
        <v>12</v>
      </c>
      <c r="G7" s="21" t="s">
        <v>13</v>
      </c>
      <c r="H7" s="21" t="s">
        <v>14</v>
      </c>
      <c r="I7" s="21" t="s">
        <v>15</v>
      </c>
      <c r="J7" s="21" t="s">
        <v>16</v>
      </c>
      <c r="K7" s="21" t="s">
        <v>17</v>
      </c>
      <c r="L7" s="21" t="s">
        <v>18</v>
      </c>
      <c r="M7" s="21" t="s">
        <v>19</v>
      </c>
      <c r="N7" s="21" t="s">
        <v>20</v>
      </c>
    </row>
    <row r="8" spans="1:14">
      <c r="A8" s="10">
        <v>1999</v>
      </c>
      <c r="B8" s="15">
        <v>278</v>
      </c>
      <c r="C8" s="10">
        <v>14</v>
      </c>
      <c r="D8" s="10">
        <v>6</v>
      </c>
      <c r="E8" s="10">
        <v>16</v>
      </c>
      <c r="F8" s="10">
        <v>11</v>
      </c>
      <c r="G8" s="10">
        <v>29</v>
      </c>
      <c r="H8" s="10">
        <v>32</v>
      </c>
      <c r="I8" s="10">
        <v>22</v>
      </c>
      <c r="J8" s="10">
        <v>34</v>
      </c>
      <c r="K8" s="10">
        <v>47</v>
      </c>
      <c r="L8" s="10">
        <v>30</v>
      </c>
      <c r="M8" s="10">
        <v>14</v>
      </c>
      <c r="N8" s="10">
        <v>23</v>
      </c>
    </row>
    <row r="9" spans="1:14">
      <c r="A9" s="10">
        <v>2000</v>
      </c>
      <c r="B9" s="15">
        <v>307</v>
      </c>
      <c r="C9" s="10">
        <v>15</v>
      </c>
      <c r="D9" s="10">
        <v>23</v>
      </c>
      <c r="E9" s="10">
        <v>20</v>
      </c>
      <c r="F9" s="10">
        <v>19</v>
      </c>
      <c r="G9" s="10">
        <v>30</v>
      </c>
      <c r="H9" s="10">
        <v>37</v>
      </c>
      <c r="I9" s="10">
        <v>42</v>
      </c>
      <c r="J9" s="10">
        <v>30</v>
      </c>
      <c r="K9" s="10">
        <v>40</v>
      </c>
      <c r="L9" s="10">
        <v>21</v>
      </c>
      <c r="M9" s="10">
        <v>13</v>
      </c>
      <c r="N9" s="10">
        <v>17</v>
      </c>
    </row>
    <row r="10" spans="1:14">
      <c r="A10" s="10">
        <v>2001</v>
      </c>
      <c r="B10" s="15">
        <v>288</v>
      </c>
      <c r="C10" s="10">
        <v>21</v>
      </c>
      <c r="D10" s="10">
        <v>9</v>
      </c>
      <c r="E10" s="10">
        <v>23</v>
      </c>
      <c r="F10" s="10">
        <v>21</v>
      </c>
      <c r="G10" s="10">
        <v>32</v>
      </c>
      <c r="H10" s="10">
        <v>34</v>
      </c>
      <c r="I10" s="10">
        <v>21</v>
      </c>
      <c r="J10" s="10">
        <v>46</v>
      </c>
      <c r="K10" s="10">
        <v>34</v>
      </c>
      <c r="L10" s="10">
        <v>25</v>
      </c>
      <c r="M10" s="10">
        <v>12</v>
      </c>
      <c r="N10" s="10">
        <v>10</v>
      </c>
    </row>
    <row r="11" spans="1:14">
      <c r="A11" s="10">
        <v>2002</v>
      </c>
      <c r="B11" s="15">
        <v>254</v>
      </c>
      <c r="C11" s="10">
        <v>14</v>
      </c>
      <c r="D11" s="10">
        <v>15</v>
      </c>
      <c r="E11" s="10">
        <v>12</v>
      </c>
      <c r="F11" s="10">
        <v>11</v>
      </c>
      <c r="G11" s="10">
        <v>34</v>
      </c>
      <c r="H11" s="10">
        <v>28</v>
      </c>
      <c r="I11" s="10">
        <v>25</v>
      </c>
      <c r="J11" s="10">
        <v>39</v>
      </c>
      <c r="K11" s="10">
        <v>25</v>
      </c>
      <c r="L11" s="10">
        <v>24</v>
      </c>
      <c r="M11" s="10">
        <v>10</v>
      </c>
      <c r="N11" s="10">
        <v>17</v>
      </c>
    </row>
    <row r="12" spans="1:14">
      <c r="A12" s="10">
        <v>2003</v>
      </c>
      <c r="B12" s="15">
        <v>213</v>
      </c>
      <c r="C12" s="10">
        <v>9</v>
      </c>
      <c r="D12" s="10">
        <v>16</v>
      </c>
      <c r="E12" s="10">
        <v>16</v>
      </c>
      <c r="F12" s="10">
        <v>16</v>
      </c>
      <c r="G12" s="10">
        <v>32</v>
      </c>
      <c r="H12" s="10">
        <v>17</v>
      </c>
      <c r="I12" s="10">
        <v>13</v>
      </c>
      <c r="J12" s="10">
        <v>26</v>
      </c>
      <c r="K12" s="10">
        <v>16</v>
      </c>
      <c r="L12" s="10">
        <v>26</v>
      </c>
      <c r="M12" s="10">
        <v>10</v>
      </c>
      <c r="N12" s="10">
        <v>16</v>
      </c>
    </row>
    <row r="13" spans="1:14">
      <c r="A13" s="10">
        <v>2004</v>
      </c>
      <c r="B13" s="15">
        <v>241</v>
      </c>
      <c r="C13" s="10">
        <v>7</v>
      </c>
      <c r="D13" s="10">
        <v>10</v>
      </c>
      <c r="E13" s="10">
        <v>15</v>
      </c>
      <c r="F13" s="10">
        <v>24</v>
      </c>
      <c r="G13" s="10">
        <v>30</v>
      </c>
      <c r="H13" s="10">
        <v>25</v>
      </c>
      <c r="I13" s="10">
        <v>23</v>
      </c>
      <c r="J13" s="10">
        <v>34</v>
      </c>
      <c r="K13" s="10">
        <v>19</v>
      </c>
      <c r="L13" s="10">
        <v>24</v>
      </c>
      <c r="M13" s="10">
        <v>15</v>
      </c>
      <c r="N13" s="10">
        <v>15</v>
      </c>
    </row>
    <row r="14" spans="1:14">
      <c r="A14" s="10">
        <v>2005</v>
      </c>
      <c r="B14" s="15">
        <v>258</v>
      </c>
      <c r="C14" s="10">
        <v>25</v>
      </c>
      <c r="D14" s="10">
        <v>14</v>
      </c>
      <c r="E14" s="10">
        <v>20</v>
      </c>
      <c r="F14" s="10">
        <v>15</v>
      </c>
      <c r="G14" s="10">
        <v>42</v>
      </c>
      <c r="H14" s="10">
        <v>17</v>
      </c>
      <c r="I14" s="10">
        <v>30</v>
      </c>
      <c r="J14" s="10">
        <v>22</v>
      </c>
      <c r="K14" s="10">
        <v>31</v>
      </c>
      <c r="L14" s="10">
        <v>22</v>
      </c>
      <c r="M14" s="10">
        <v>11</v>
      </c>
      <c r="N14" s="10">
        <v>9</v>
      </c>
    </row>
    <row r="15" spans="1:14">
      <c r="A15" s="10">
        <v>2006</v>
      </c>
      <c r="B15" s="15">
        <v>226</v>
      </c>
      <c r="C15" s="10">
        <v>6</v>
      </c>
      <c r="D15" s="10">
        <v>9</v>
      </c>
      <c r="E15" s="10">
        <v>26</v>
      </c>
      <c r="F15" s="10">
        <v>17</v>
      </c>
      <c r="G15" s="10">
        <v>28</v>
      </c>
      <c r="H15" s="10">
        <v>24</v>
      </c>
      <c r="I15" s="10">
        <v>21</v>
      </c>
      <c r="J15" s="10">
        <v>30</v>
      </c>
      <c r="K15" s="10">
        <v>25</v>
      </c>
      <c r="L15" s="10">
        <v>20</v>
      </c>
      <c r="M15" s="10">
        <v>9</v>
      </c>
      <c r="N15" s="10">
        <v>11</v>
      </c>
    </row>
    <row r="16" spans="1:14">
      <c r="A16" s="10">
        <v>2007</v>
      </c>
      <c r="B16" s="15">
        <v>261</v>
      </c>
      <c r="C16" s="10">
        <v>6</v>
      </c>
      <c r="D16" s="10">
        <v>12</v>
      </c>
      <c r="E16" s="10">
        <v>21</v>
      </c>
      <c r="F16" s="10">
        <v>24</v>
      </c>
      <c r="G16" s="10">
        <v>30</v>
      </c>
      <c r="H16" s="10">
        <v>25</v>
      </c>
      <c r="I16" s="10">
        <v>32</v>
      </c>
      <c r="J16" s="10">
        <v>37</v>
      </c>
      <c r="K16" s="10">
        <v>31</v>
      </c>
      <c r="L16" s="10">
        <v>17</v>
      </c>
      <c r="M16" s="10">
        <v>13</v>
      </c>
      <c r="N16" s="10">
        <v>13</v>
      </c>
    </row>
    <row r="17" spans="1:14">
      <c r="A17" s="10">
        <v>2008</v>
      </c>
      <c r="B17" s="15">
        <v>275</v>
      </c>
      <c r="C17" s="10">
        <v>11</v>
      </c>
      <c r="D17" s="10">
        <v>16</v>
      </c>
      <c r="E17" s="10">
        <v>12</v>
      </c>
      <c r="F17" s="10">
        <v>18</v>
      </c>
      <c r="G17" s="10">
        <v>36</v>
      </c>
      <c r="H17" s="10">
        <v>34</v>
      </c>
      <c r="I17" s="10">
        <v>20</v>
      </c>
      <c r="J17" s="10">
        <v>46</v>
      </c>
      <c r="K17" s="10">
        <v>22</v>
      </c>
      <c r="L17" s="10">
        <v>30</v>
      </c>
      <c r="M17" s="10">
        <v>16</v>
      </c>
      <c r="N17" s="10">
        <v>14</v>
      </c>
    </row>
    <row r="18" spans="1:14">
      <c r="A18" s="10">
        <v>2009</v>
      </c>
      <c r="B18" s="15">
        <v>213</v>
      </c>
      <c r="C18" s="10">
        <v>14</v>
      </c>
      <c r="D18" s="10">
        <v>11</v>
      </c>
      <c r="E18" s="10">
        <v>21</v>
      </c>
      <c r="F18" s="10">
        <v>17</v>
      </c>
      <c r="G18" s="10">
        <v>28</v>
      </c>
      <c r="H18" s="10">
        <v>22</v>
      </c>
      <c r="I18" s="10">
        <v>16</v>
      </c>
      <c r="J18" s="10">
        <v>25</v>
      </c>
      <c r="K18" s="10">
        <v>33</v>
      </c>
      <c r="L18" s="10">
        <v>15</v>
      </c>
      <c r="M18" s="10">
        <v>5</v>
      </c>
      <c r="N18" s="10">
        <v>6</v>
      </c>
    </row>
    <row r="19" spans="1:14">
      <c r="A19" s="10">
        <v>2010</v>
      </c>
      <c r="B19" s="15">
        <v>237</v>
      </c>
      <c r="C19" s="10">
        <v>9</v>
      </c>
      <c r="D19" s="10">
        <v>8</v>
      </c>
      <c r="E19" s="10">
        <v>15</v>
      </c>
      <c r="F19" s="10">
        <v>21</v>
      </c>
      <c r="G19" s="10">
        <v>36</v>
      </c>
      <c r="H19" s="10">
        <v>22</v>
      </c>
      <c r="I19" s="10">
        <v>25</v>
      </c>
      <c r="J19" s="10">
        <v>25</v>
      </c>
      <c r="K19" s="10">
        <v>29</v>
      </c>
      <c r="L19" s="10">
        <v>28</v>
      </c>
      <c r="M19" s="10">
        <v>13</v>
      </c>
      <c r="N19" s="10">
        <v>6</v>
      </c>
    </row>
    <row r="20" spans="1:14">
      <c r="A20" s="10">
        <v>2011</v>
      </c>
      <c r="B20" s="15">
        <v>221</v>
      </c>
      <c r="C20" s="10">
        <v>9</v>
      </c>
      <c r="D20" s="10">
        <v>6</v>
      </c>
      <c r="E20" s="10">
        <v>13</v>
      </c>
      <c r="F20" s="10">
        <v>11</v>
      </c>
      <c r="G20" s="10">
        <v>26</v>
      </c>
      <c r="H20" s="10">
        <v>30</v>
      </c>
      <c r="I20" s="10">
        <v>25</v>
      </c>
      <c r="J20" s="10">
        <v>30</v>
      </c>
      <c r="K20" s="10">
        <v>26</v>
      </c>
      <c r="L20" s="10">
        <v>15</v>
      </c>
      <c r="M20" s="10">
        <v>16</v>
      </c>
      <c r="N20" s="10">
        <v>14</v>
      </c>
    </row>
    <row r="21" spans="1:14">
      <c r="A21" s="10">
        <v>2012</v>
      </c>
      <c r="B21" s="15">
        <v>231</v>
      </c>
      <c r="C21" s="10">
        <v>7</v>
      </c>
      <c r="D21" s="10">
        <v>14</v>
      </c>
      <c r="E21" s="10">
        <v>17</v>
      </c>
      <c r="F21" s="10">
        <v>11</v>
      </c>
      <c r="G21" s="10">
        <v>26</v>
      </c>
      <c r="H21" s="10">
        <v>42</v>
      </c>
      <c r="I21" s="10">
        <v>21</v>
      </c>
      <c r="J21" s="10">
        <v>37</v>
      </c>
      <c r="K21" s="10">
        <v>19</v>
      </c>
      <c r="L21" s="10">
        <v>18</v>
      </c>
      <c r="M21" s="10">
        <v>8</v>
      </c>
      <c r="N21" s="10">
        <v>11</v>
      </c>
    </row>
    <row r="22" spans="1:14">
      <c r="A22" s="10">
        <v>2013</v>
      </c>
      <c r="B22" s="15">
        <v>274</v>
      </c>
      <c r="C22" s="10">
        <v>20</v>
      </c>
      <c r="D22" s="10">
        <v>13</v>
      </c>
      <c r="E22" s="10">
        <v>17</v>
      </c>
      <c r="F22" s="10">
        <v>17</v>
      </c>
      <c r="G22" s="10">
        <v>33</v>
      </c>
      <c r="H22" s="10">
        <v>29</v>
      </c>
      <c r="I22" s="10">
        <v>20</v>
      </c>
      <c r="J22" s="10">
        <v>43</v>
      </c>
      <c r="K22" s="10">
        <v>27</v>
      </c>
      <c r="L22" s="10">
        <v>24</v>
      </c>
      <c r="M22" s="10">
        <v>16</v>
      </c>
      <c r="N22" s="10">
        <v>15</v>
      </c>
    </row>
    <row r="23" spans="1:14">
      <c r="A23" s="10">
        <v>2014</v>
      </c>
      <c r="B23" s="15">
        <v>274</v>
      </c>
      <c r="C23" s="10">
        <v>12</v>
      </c>
      <c r="D23" s="10">
        <v>15</v>
      </c>
      <c r="E23" s="10">
        <v>17</v>
      </c>
      <c r="F23" s="10">
        <v>28</v>
      </c>
      <c r="G23" s="10">
        <v>31</v>
      </c>
      <c r="H23" s="10">
        <v>37</v>
      </c>
      <c r="I23" s="10">
        <v>27</v>
      </c>
      <c r="J23" s="10">
        <v>34</v>
      </c>
      <c r="K23" s="10">
        <v>30</v>
      </c>
      <c r="L23" s="10">
        <v>20</v>
      </c>
      <c r="M23" s="10">
        <v>8</v>
      </c>
      <c r="N23" s="10">
        <v>15</v>
      </c>
    </row>
    <row r="24" spans="1:14">
      <c r="A24" s="10">
        <v>2015</v>
      </c>
      <c r="B24" s="15">
        <v>260</v>
      </c>
      <c r="C24" s="10">
        <v>12</v>
      </c>
      <c r="D24" s="10">
        <v>11</v>
      </c>
      <c r="E24" s="10">
        <v>15</v>
      </c>
      <c r="F24" s="10">
        <v>22</v>
      </c>
      <c r="G24" s="10">
        <v>38</v>
      </c>
      <c r="H24" s="10">
        <v>28</v>
      </c>
      <c r="I24" s="10">
        <v>23</v>
      </c>
      <c r="J24" s="10">
        <v>22</v>
      </c>
      <c r="K24" s="10">
        <v>34</v>
      </c>
      <c r="L24" s="10">
        <v>24</v>
      </c>
      <c r="M24" s="10">
        <v>11</v>
      </c>
      <c r="N24" s="10">
        <v>20</v>
      </c>
    </row>
    <row r="25" spans="1:14">
      <c r="A25" s="10">
        <v>2016</v>
      </c>
      <c r="B25" s="15">
        <v>248</v>
      </c>
      <c r="C25" s="10">
        <v>9</v>
      </c>
      <c r="D25" s="10">
        <v>13</v>
      </c>
      <c r="E25" s="10">
        <v>12</v>
      </c>
      <c r="F25" s="10">
        <v>23</v>
      </c>
      <c r="G25" s="10">
        <v>25</v>
      </c>
      <c r="H25" s="10">
        <v>25</v>
      </c>
      <c r="I25" s="10">
        <v>30</v>
      </c>
      <c r="J25" s="10">
        <v>29</v>
      </c>
      <c r="K25" s="10">
        <v>37</v>
      </c>
      <c r="L25" s="10">
        <v>25</v>
      </c>
      <c r="M25" s="10">
        <v>9</v>
      </c>
      <c r="N25" s="10">
        <v>11</v>
      </c>
    </row>
    <row r="26" spans="1:14">
      <c r="A26" s="10">
        <v>2017</v>
      </c>
      <c r="B26" s="15">
        <v>278</v>
      </c>
      <c r="C26" s="10">
        <v>14</v>
      </c>
      <c r="D26" s="10">
        <v>10</v>
      </c>
      <c r="E26" s="10">
        <v>17</v>
      </c>
      <c r="F26" s="10">
        <v>20</v>
      </c>
      <c r="G26" s="10">
        <v>32</v>
      </c>
      <c r="H26" s="10">
        <v>36</v>
      </c>
      <c r="I26" s="10">
        <v>33</v>
      </c>
      <c r="J26" s="10">
        <v>30</v>
      </c>
      <c r="K26" s="10">
        <v>35</v>
      </c>
      <c r="L26" s="10">
        <v>24</v>
      </c>
      <c r="M26" s="10">
        <v>17</v>
      </c>
      <c r="N26" s="10">
        <v>10</v>
      </c>
    </row>
    <row r="27" spans="1:14">
      <c r="A27" s="10">
        <v>2018</v>
      </c>
      <c r="B27" s="15">
        <v>299</v>
      </c>
      <c r="C27" s="10">
        <v>12</v>
      </c>
      <c r="D27" s="10">
        <v>8</v>
      </c>
      <c r="E27" s="10">
        <v>16</v>
      </c>
      <c r="F27" s="10">
        <v>26</v>
      </c>
      <c r="G27" s="10">
        <v>40</v>
      </c>
      <c r="H27" s="10">
        <v>31</v>
      </c>
      <c r="I27" s="10">
        <v>29</v>
      </c>
      <c r="J27" s="10">
        <v>44</v>
      </c>
      <c r="K27" s="10">
        <v>39</v>
      </c>
      <c r="L27" s="10">
        <v>32</v>
      </c>
      <c r="M27" s="10">
        <v>13</v>
      </c>
      <c r="N27" s="10">
        <v>9</v>
      </c>
    </row>
    <row r="28" spans="1:14">
      <c r="A28" s="10">
        <v>2019</v>
      </c>
      <c r="B28" s="15">
        <v>280</v>
      </c>
      <c r="C28" s="10">
        <v>13</v>
      </c>
      <c r="D28" s="10">
        <v>9</v>
      </c>
      <c r="E28" s="10">
        <v>22</v>
      </c>
      <c r="F28" s="10">
        <v>25</v>
      </c>
      <c r="G28" s="10">
        <v>25</v>
      </c>
      <c r="H28" s="10">
        <v>36</v>
      </c>
      <c r="I28" s="10">
        <v>30</v>
      </c>
      <c r="J28" s="10">
        <v>41</v>
      </c>
      <c r="K28" s="10">
        <v>33</v>
      </c>
      <c r="L28" s="10">
        <v>27</v>
      </c>
      <c r="M28" s="10">
        <v>7</v>
      </c>
      <c r="N28" s="10">
        <v>12</v>
      </c>
    </row>
    <row r="29" spans="1:14">
      <c r="A29" s="10">
        <v>2020</v>
      </c>
      <c r="B29" s="15">
        <v>276</v>
      </c>
      <c r="C29" s="10">
        <v>15</v>
      </c>
      <c r="D29" s="10">
        <v>22</v>
      </c>
      <c r="E29" s="10">
        <v>14</v>
      </c>
      <c r="F29" s="10">
        <v>13</v>
      </c>
      <c r="G29" s="10">
        <v>18</v>
      </c>
      <c r="H29" s="10">
        <v>21</v>
      </c>
      <c r="I29" s="10">
        <v>26</v>
      </c>
      <c r="J29" s="10">
        <v>41</v>
      </c>
      <c r="K29" s="10">
        <v>41</v>
      </c>
      <c r="L29" s="10">
        <v>39</v>
      </c>
      <c r="M29" s="10">
        <v>12</v>
      </c>
      <c r="N29" s="10">
        <v>14</v>
      </c>
    </row>
    <row r="30" spans="1:14">
      <c r="A30" s="10">
        <v>2021</v>
      </c>
      <c r="B30" s="15">
        <v>248</v>
      </c>
      <c r="C30" s="10">
        <v>10</v>
      </c>
      <c r="D30" s="10">
        <v>4</v>
      </c>
      <c r="E30" s="10">
        <v>19</v>
      </c>
      <c r="F30" s="10">
        <v>25</v>
      </c>
      <c r="G30" s="10">
        <v>27</v>
      </c>
      <c r="H30" s="10">
        <v>28</v>
      </c>
      <c r="I30" s="10">
        <v>30</v>
      </c>
      <c r="J30" s="10">
        <v>18</v>
      </c>
      <c r="K30" s="10">
        <v>33</v>
      </c>
      <c r="L30" s="10">
        <v>29</v>
      </c>
      <c r="M30" s="10">
        <v>15</v>
      </c>
      <c r="N30" s="10">
        <v>10</v>
      </c>
    </row>
    <row r="31" spans="1:14">
      <c r="A31" s="10">
        <v>2022</v>
      </c>
      <c r="B31" s="15">
        <v>255</v>
      </c>
      <c r="C31" s="10">
        <v>6</v>
      </c>
      <c r="D31" s="10">
        <v>18</v>
      </c>
      <c r="E31" s="10">
        <v>11</v>
      </c>
      <c r="F31" s="10">
        <v>21</v>
      </c>
      <c r="G31" s="10">
        <v>32</v>
      </c>
      <c r="H31" s="10">
        <v>29</v>
      </c>
      <c r="I31" s="10">
        <v>35</v>
      </c>
      <c r="J31" s="10">
        <v>32</v>
      </c>
      <c r="K31" s="10">
        <v>37</v>
      </c>
      <c r="L31" s="10">
        <v>17</v>
      </c>
      <c r="M31" s="10">
        <v>10</v>
      </c>
      <c r="N31" s="10">
        <v>7</v>
      </c>
    </row>
    <row r="32" spans="1:14">
      <c r="A32" s="10">
        <v>2023</v>
      </c>
      <c r="B32" s="15">
        <v>247</v>
      </c>
      <c r="C32" s="10">
        <v>2</v>
      </c>
      <c r="D32" s="10">
        <v>13</v>
      </c>
      <c r="E32" s="10">
        <v>24</v>
      </c>
      <c r="F32" s="10">
        <v>12</v>
      </c>
      <c r="G32" s="10">
        <v>30</v>
      </c>
      <c r="H32" s="10">
        <v>28</v>
      </c>
      <c r="I32" s="10">
        <v>24</v>
      </c>
      <c r="J32" s="10">
        <v>34</v>
      </c>
      <c r="K32" s="10">
        <v>24</v>
      </c>
      <c r="L32" s="10">
        <v>34</v>
      </c>
      <c r="M32" s="10">
        <v>12</v>
      </c>
      <c r="N32" s="10">
        <v>10</v>
      </c>
    </row>
    <row r="34" spans="1:1">
      <c r="A34" s="48" t="s">
        <v>223</v>
      </c>
    </row>
  </sheetData>
  <hyperlinks>
    <hyperlink ref="A3" location="Inhalt!A1" display="&lt;&lt;&lt; Inhalt" xr:uid="{C93F2A09-83C4-4021-8CDD-4FDD672B4FA9}"/>
    <hyperlink ref="A34" location="Metadaten!A1" display="&lt;&lt;&lt; Metadaten" xr:uid="{2665F49C-6711-4B12-89A6-2DCA88DFA311}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6562-EDE6-4E40-8152-0ACAE43A48BA}">
  <dimension ref="A1:J19"/>
  <sheetViews>
    <sheetView zoomScaleNormal="100" workbookViewId="0"/>
  </sheetViews>
  <sheetFormatPr baseColWidth="10" defaultColWidth="11.42578125" defaultRowHeight="12.75"/>
  <cols>
    <col min="1" max="1" width="12.5703125" style="10" customWidth="1"/>
    <col min="2" max="16384" width="11.42578125" style="10"/>
  </cols>
  <sheetData>
    <row r="1" spans="1:10" ht="15.75">
      <c r="A1" s="19" t="s">
        <v>198</v>
      </c>
    </row>
    <row r="3" spans="1:10">
      <c r="A3" s="48" t="s">
        <v>222</v>
      </c>
    </row>
    <row r="5" spans="1:10">
      <c r="A5" s="10" t="s">
        <v>253</v>
      </c>
    </row>
    <row r="6" spans="1:10">
      <c r="A6" s="3"/>
      <c r="B6" s="1" t="s">
        <v>21</v>
      </c>
      <c r="C6" s="1" t="s">
        <v>61</v>
      </c>
      <c r="D6" s="1"/>
      <c r="E6" s="1"/>
      <c r="F6" s="1"/>
      <c r="G6" s="1"/>
      <c r="H6" s="1"/>
      <c r="I6" s="1"/>
      <c r="J6" s="1"/>
    </row>
    <row r="7" spans="1:10" ht="25.5">
      <c r="A7" s="23" t="s">
        <v>98</v>
      </c>
      <c r="B7" s="1"/>
      <c r="C7" s="1" t="s">
        <v>97</v>
      </c>
      <c r="D7" s="1" t="s">
        <v>96</v>
      </c>
      <c r="E7" s="1" t="s">
        <v>95</v>
      </c>
      <c r="F7" s="1" t="s">
        <v>94</v>
      </c>
      <c r="G7" s="1" t="s">
        <v>93</v>
      </c>
      <c r="H7" s="1" t="s">
        <v>92</v>
      </c>
      <c r="I7" s="1" t="s">
        <v>91</v>
      </c>
      <c r="J7" s="1" t="s">
        <v>90</v>
      </c>
    </row>
    <row r="8" spans="1:10">
      <c r="A8" s="10" t="s">
        <v>31</v>
      </c>
      <c r="B8" s="29">
        <v>92.40000000000002</v>
      </c>
      <c r="C8" s="26">
        <v>7</v>
      </c>
      <c r="D8" s="26">
        <v>43.2</v>
      </c>
      <c r="E8" s="26">
        <v>30.6</v>
      </c>
      <c r="F8" s="26">
        <v>7.2</v>
      </c>
      <c r="G8" s="26">
        <v>2.2000000000000002</v>
      </c>
      <c r="H8" s="26">
        <v>1.2</v>
      </c>
      <c r="I8" s="26">
        <v>0.4</v>
      </c>
      <c r="J8" s="26">
        <v>0.6</v>
      </c>
    </row>
    <row r="9" spans="1:10">
      <c r="A9" s="10" t="s">
        <v>32</v>
      </c>
      <c r="B9" s="29">
        <v>88.40000000000002</v>
      </c>
      <c r="C9" s="26">
        <v>9.8000000000000007</v>
      </c>
      <c r="D9" s="26">
        <v>43.4</v>
      </c>
      <c r="E9" s="26">
        <v>24</v>
      </c>
      <c r="F9" s="26">
        <v>6.4</v>
      </c>
      <c r="G9" s="26">
        <v>2.4</v>
      </c>
      <c r="H9" s="26">
        <v>1.2</v>
      </c>
      <c r="I9" s="26">
        <v>0.2</v>
      </c>
      <c r="J9" s="26">
        <v>1</v>
      </c>
    </row>
    <row r="10" spans="1:10">
      <c r="A10" s="10" t="s">
        <v>33</v>
      </c>
      <c r="B10" s="29">
        <v>115.8</v>
      </c>
      <c r="C10" s="26">
        <v>17</v>
      </c>
      <c r="D10" s="26">
        <v>62.2</v>
      </c>
      <c r="E10" s="26">
        <v>24.8</v>
      </c>
      <c r="F10" s="26">
        <v>4.8</v>
      </c>
      <c r="G10" s="26">
        <v>4.5999999999999996</v>
      </c>
      <c r="H10" s="26">
        <v>0.4</v>
      </c>
      <c r="I10" s="26">
        <v>0.8</v>
      </c>
      <c r="J10" s="26">
        <v>1.2</v>
      </c>
    </row>
    <row r="11" spans="1:10">
      <c r="A11" s="10" t="s">
        <v>34</v>
      </c>
      <c r="B11" s="29">
        <v>140.80000000000001</v>
      </c>
      <c r="C11" s="26">
        <v>24.8</v>
      </c>
      <c r="D11" s="26">
        <v>78.400000000000006</v>
      </c>
      <c r="E11" s="26">
        <v>26.8</v>
      </c>
      <c r="F11" s="26">
        <v>5.4</v>
      </c>
      <c r="G11" s="26">
        <v>3.8</v>
      </c>
      <c r="H11" s="26">
        <v>0.6</v>
      </c>
      <c r="I11" s="26">
        <v>0.6</v>
      </c>
      <c r="J11" s="26">
        <v>0.4</v>
      </c>
    </row>
    <row r="12" spans="1:10">
      <c r="A12" s="10" t="s">
        <v>35</v>
      </c>
      <c r="B12" s="29">
        <v>138.6</v>
      </c>
      <c r="C12" s="26">
        <v>26.4</v>
      </c>
      <c r="D12" s="26">
        <v>76.2</v>
      </c>
      <c r="E12" s="26">
        <v>24.4</v>
      </c>
      <c r="F12" s="26">
        <v>6</v>
      </c>
      <c r="G12" s="26">
        <v>2.2000000000000002</v>
      </c>
      <c r="H12" s="26">
        <v>1.8</v>
      </c>
      <c r="I12" s="26">
        <v>0.6</v>
      </c>
      <c r="J12" s="26">
        <v>1</v>
      </c>
    </row>
    <row r="13" spans="1:10">
      <c r="A13" s="10" t="s">
        <v>36</v>
      </c>
      <c r="B13" s="29">
        <v>155.6</v>
      </c>
      <c r="C13" s="26">
        <v>24.6</v>
      </c>
      <c r="D13" s="26">
        <v>78.599999999999994</v>
      </c>
      <c r="E13" s="26">
        <v>31.4</v>
      </c>
      <c r="F13" s="26">
        <v>10.4</v>
      </c>
      <c r="G13" s="26">
        <v>5.4</v>
      </c>
      <c r="H13" s="26">
        <v>1.6</v>
      </c>
      <c r="I13" s="26">
        <v>1</v>
      </c>
      <c r="J13" s="26">
        <v>2.6</v>
      </c>
    </row>
    <row r="14" spans="1:10">
      <c r="A14" s="10" t="s">
        <v>37</v>
      </c>
      <c r="B14" s="29">
        <v>178.79999999999998</v>
      </c>
      <c r="C14" s="26">
        <v>16.8</v>
      </c>
      <c r="D14" s="26">
        <v>83</v>
      </c>
      <c r="E14" s="26">
        <v>49.2</v>
      </c>
      <c r="F14" s="26">
        <v>17.2</v>
      </c>
      <c r="G14" s="26">
        <v>6</v>
      </c>
      <c r="H14" s="26">
        <v>3.8</v>
      </c>
      <c r="I14" s="26">
        <v>1.6</v>
      </c>
      <c r="J14" s="26">
        <v>1.2</v>
      </c>
    </row>
    <row r="15" spans="1:10">
      <c r="A15" s="10" t="s">
        <v>38</v>
      </c>
      <c r="B15" s="29">
        <v>165.2</v>
      </c>
      <c r="C15" s="26">
        <v>9.6</v>
      </c>
      <c r="D15" s="26">
        <v>66.8</v>
      </c>
      <c r="E15" s="26">
        <v>58.4</v>
      </c>
      <c r="F15" s="26">
        <v>15.2</v>
      </c>
      <c r="G15" s="26">
        <v>7.8</v>
      </c>
      <c r="H15" s="26">
        <v>4.2</v>
      </c>
      <c r="I15" s="26">
        <v>2.4</v>
      </c>
      <c r="J15" s="26">
        <v>0.8</v>
      </c>
    </row>
    <row r="16" spans="1:10">
      <c r="A16" s="10" t="s">
        <v>39</v>
      </c>
      <c r="B16" s="29">
        <v>194.4</v>
      </c>
      <c r="C16" s="26">
        <v>6.4</v>
      </c>
      <c r="D16" s="26">
        <v>60.2</v>
      </c>
      <c r="E16" s="26">
        <v>75</v>
      </c>
      <c r="F16" s="26">
        <v>29.2</v>
      </c>
      <c r="G16" s="26">
        <v>11.6</v>
      </c>
      <c r="H16" s="26">
        <v>6</v>
      </c>
      <c r="I16" s="26">
        <v>4</v>
      </c>
      <c r="J16" s="26">
        <v>2</v>
      </c>
    </row>
    <row r="17" spans="1:10">
      <c r="A17" s="10" t="s">
        <v>40</v>
      </c>
      <c r="B17" s="29">
        <v>213</v>
      </c>
      <c r="C17" s="26">
        <v>5</v>
      </c>
      <c r="D17" s="26">
        <v>40</v>
      </c>
      <c r="E17" s="26">
        <v>75.400000000000006</v>
      </c>
      <c r="F17" s="26">
        <v>47.4</v>
      </c>
      <c r="G17" s="26">
        <v>21</v>
      </c>
      <c r="H17" s="26">
        <v>10.6</v>
      </c>
      <c r="I17" s="26">
        <v>7.4</v>
      </c>
      <c r="J17" s="26">
        <v>6.2</v>
      </c>
    </row>
    <row r="19" spans="1:10">
      <c r="A19" s="48" t="s">
        <v>223</v>
      </c>
    </row>
  </sheetData>
  <hyperlinks>
    <hyperlink ref="A3" location="Inhalt!A1" display="&lt;&lt;&lt; Inhalt" xr:uid="{D2B65665-E653-4EED-BFC2-5D4C024A0C19}"/>
    <hyperlink ref="A19" location="Metadaten!A1" display="&lt;&lt;&lt; Metadaten" xr:uid="{1B93F28D-BE8E-4F11-BB93-B6729D20D452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A20A-ADBC-469D-B55C-19E6A8732861}">
  <dimension ref="A1:N34"/>
  <sheetViews>
    <sheetView zoomScaleNormal="100" workbookViewId="0"/>
  </sheetViews>
  <sheetFormatPr baseColWidth="10" defaultColWidth="11.42578125" defaultRowHeight="12.75"/>
  <cols>
    <col min="1" max="16384" width="11.42578125" style="10"/>
  </cols>
  <sheetData>
    <row r="1" spans="1:14" ht="15.75">
      <c r="A1" s="19" t="s">
        <v>199</v>
      </c>
    </row>
    <row r="2" spans="1:14">
      <c r="A2" s="12"/>
    </row>
    <row r="3" spans="1:14">
      <c r="A3" s="48" t="s">
        <v>222</v>
      </c>
    </row>
    <row r="4" spans="1:14">
      <c r="A4" s="48"/>
    </row>
    <row r="5" spans="1:14">
      <c r="A5" s="10" t="s">
        <v>254</v>
      </c>
    </row>
    <row r="6" spans="1:14">
      <c r="A6" s="13"/>
      <c r="B6" s="21" t="s">
        <v>21</v>
      </c>
      <c r="C6" s="21" t="s">
        <v>61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102</v>
      </c>
      <c r="K7" s="21" t="s">
        <v>101</v>
      </c>
      <c r="L7" s="21" t="s">
        <v>72</v>
      </c>
      <c r="M7" s="21" t="s">
        <v>71</v>
      </c>
      <c r="N7" s="21" t="s">
        <v>100</v>
      </c>
    </row>
    <row r="8" spans="1:14">
      <c r="A8" s="10">
        <v>1999</v>
      </c>
      <c r="B8" s="27">
        <v>225</v>
      </c>
      <c r="C8" s="59">
        <v>6</v>
      </c>
      <c r="D8" s="59">
        <v>34</v>
      </c>
      <c r="E8" s="59">
        <v>83</v>
      </c>
      <c r="F8" s="59">
        <v>55</v>
      </c>
      <c r="G8" s="59">
        <v>19</v>
      </c>
      <c r="H8" s="59">
        <v>14</v>
      </c>
      <c r="I8" s="59">
        <v>8</v>
      </c>
      <c r="J8" s="59">
        <v>1</v>
      </c>
      <c r="K8" s="59">
        <v>3</v>
      </c>
      <c r="L8" s="59">
        <v>2</v>
      </c>
      <c r="M8" s="59">
        <v>0</v>
      </c>
      <c r="N8" s="59">
        <v>0</v>
      </c>
    </row>
    <row r="9" spans="1:14">
      <c r="A9" s="10">
        <v>2000</v>
      </c>
      <c r="B9" s="27">
        <v>210</v>
      </c>
      <c r="C9" s="59">
        <v>4</v>
      </c>
      <c r="D9" s="59">
        <v>31</v>
      </c>
      <c r="E9" s="59">
        <v>66</v>
      </c>
      <c r="F9" s="59">
        <v>64</v>
      </c>
      <c r="G9" s="59">
        <v>24</v>
      </c>
      <c r="H9" s="59">
        <v>11</v>
      </c>
      <c r="I9" s="59">
        <v>9</v>
      </c>
      <c r="J9" s="59">
        <v>1</v>
      </c>
      <c r="K9" s="59">
        <v>0</v>
      </c>
      <c r="L9" s="59">
        <v>0</v>
      </c>
      <c r="M9" s="59">
        <v>0</v>
      </c>
      <c r="N9" s="59">
        <v>0</v>
      </c>
    </row>
    <row r="10" spans="1:14">
      <c r="A10" s="10">
        <v>2001</v>
      </c>
      <c r="B10" s="27">
        <v>185</v>
      </c>
      <c r="C10" s="59">
        <v>7</v>
      </c>
      <c r="D10" s="59">
        <v>30</v>
      </c>
      <c r="E10" s="59">
        <v>53</v>
      </c>
      <c r="F10" s="59">
        <v>49</v>
      </c>
      <c r="G10" s="59">
        <v>18</v>
      </c>
      <c r="H10" s="59">
        <v>12</v>
      </c>
      <c r="I10" s="59">
        <v>13</v>
      </c>
      <c r="J10" s="59">
        <v>2</v>
      </c>
      <c r="K10" s="59">
        <v>0</v>
      </c>
      <c r="L10" s="59">
        <v>1</v>
      </c>
      <c r="M10" s="59">
        <v>0</v>
      </c>
      <c r="N10" s="59">
        <v>0</v>
      </c>
    </row>
    <row r="11" spans="1:14">
      <c r="A11" s="10">
        <v>2002</v>
      </c>
      <c r="B11" s="27">
        <v>164</v>
      </c>
      <c r="C11" s="59">
        <v>4</v>
      </c>
      <c r="D11" s="59">
        <v>30</v>
      </c>
      <c r="E11" s="59">
        <v>53</v>
      </c>
      <c r="F11" s="59">
        <v>40</v>
      </c>
      <c r="G11" s="59">
        <v>20</v>
      </c>
      <c r="H11" s="59">
        <v>9</v>
      </c>
      <c r="I11" s="59">
        <v>3</v>
      </c>
      <c r="J11" s="59">
        <v>1</v>
      </c>
      <c r="K11" s="59">
        <v>3</v>
      </c>
      <c r="L11" s="59">
        <v>1</v>
      </c>
      <c r="M11" s="59">
        <v>0</v>
      </c>
      <c r="N11" s="59">
        <v>0</v>
      </c>
    </row>
    <row r="12" spans="1:14">
      <c r="A12" s="10">
        <v>2003</v>
      </c>
      <c r="B12" s="27">
        <v>137</v>
      </c>
      <c r="C12" s="59">
        <v>5</v>
      </c>
      <c r="D12" s="59">
        <v>25</v>
      </c>
      <c r="E12" s="59">
        <v>40</v>
      </c>
      <c r="F12" s="59">
        <v>34</v>
      </c>
      <c r="G12" s="59">
        <v>21</v>
      </c>
      <c r="H12" s="59">
        <v>3</v>
      </c>
      <c r="I12" s="59">
        <v>7</v>
      </c>
      <c r="J12" s="59">
        <v>2</v>
      </c>
      <c r="K12" s="59">
        <v>0</v>
      </c>
      <c r="L12" s="59">
        <v>0</v>
      </c>
      <c r="M12" s="59">
        <v>0</v>
      </c>
      <c r="N12" s="59">
        <v>0</v>
      </c>
    </row>
    <row r="13" spans="1:14">
      <c r="A13" s="10">
        <v>2004</v>
      </c>
      <c r="B13" s="27">
        <v>175</v>
      </c>
      <c r="C13" s="59">
        <v>3</v>
      </c>
      <c r="D13" s="59">
        <v>26</v>
      </c>
      <c r="E13" s="59">
        <v>47</v>
      </c>
      <c r="F13" s="59">
        <v>44</v>
      </c>
      <c r="G13" s="59">
        <v>22</v>
      </c>
      <c r="H13" s="59">
        <v>10</v>
      </c>
      <c r="I13" s="59">
        <v>9</v>
      </c>
      <c r="J13" s="59">
        <v>7</v>
      </c>
      <c r="K13" s="59">
        <v>3</v>
      </c>
      <c r="L13" s="59">
        <v>3</v>
      </c>
      <c r="M13" s="59">
        <v>1</v>
      </c>
      <c r="N13" s="59">
        <v>0</v>
      </c>
    </row>
    <row r="14" spans="1:14">
      <c r="A14" s="10">
        <v>2005</v>
      </c>
      <c r="B14" s="27">
        <v>162</v>
      </c>
      <c r="C14" s="59">
        <v>7</v>
      </c>
      <c r="D14" s="59">
        <v>16</v>
      </c>
      <c r="E14" s="59">
        <v>43</v>
      </c>
      <c r="F14" s="59">
        <v>41</v>
      </c>
      <c r="G14" s="59">
        <v>24</v>
      </c>
      <c r="H14" s="59">
        <v>13</v>
      </c>
      <c r="I14" s="59">
        <v>7</v>
      </c>
      <c r="J14" s="59">
        <v>5</v>
      </c>
      <c r="K14" s="59">
        <v>4</v>
      </c>
      <c r="L14" s="59">
        <v>1</v>
      </c>
      <c r="M14" s="59">
        <v>0</v>
      </c>
      <c r="N14" s="59">
        <v>1</v>
      </c>
    </row>
    <row r="15" spans="1:14">
      <c r="A15" s="10">
        <v>2006</v>
      </c>
      <c r="B15" s="27">
        <v>139</v>
      </c>
      <c r="C15" s="59">
        <v>2</v>
      </c>
      <c r="D15" s="59">
        <v>27</v>
      </c>
      <c r="E15" s="59">
        <v>27</v>
      </c>
      <c r="F15" s="59">
        <v>29</v>
      </c>
      <c r="G15" s="59">
        <v>21</v>
      </c>
      <c r="H15" s="59">
        <v>11</v>
      </c>
      <c r="I15" s="59">
        <v>13</v>
      </c>
      <c r="J15" s="59">
        <v>5</v>
      </c>
      <c r="K15" s="59">
        <v>2</v>
      </c>
      <c r="L15" s="59">
        <v>0</v>
      </c>
      <c r="M15" s="59">
        <v>0</v>
      </c>
      <c r="N15" s="59">
        <v>2</v>
      </c>
    </row>
    <row r="16" spans="1:14">
      <c r="A16" s="10">
        <v>2007</v>
      </c>
      <c r="B16" s="27">
        <v>183</v>
      </c>
      <c r="C16" s="59">
        <v>0</v>
      </c>
      <c r="D16" s="59">
        <v>27</v>
      </c>
      <c r="E16" s="59">
        <v>48</v>
      </c>
      <c r="F16" s="59">
        <v>52</v>
      </c>
      <c r="G16" s="59">
        <v>28</v>
      </c>
      <c r="H16" s="59">
        <v>11</v>
      </c>
      <c r="I16" s="59">
        <v>7</v>
      </c>
      <c r="J16" s="59">
        <v>5</v>
      </c>
      <c r="K16" s="59">
        <v>3</v>
      </c>
      <c r="L16" s="59">
        <v>2</v>
      </c>
      <c r="M16" s="59">
        <v>0</v>
      </c>
      <c r="N16" s="59">
        <v>0</v>
      </c>
    </row>
    <row r="17" spans="1:14">
      <c r="A17" s="10">
        <v>2008</v>
      </c>
      <c r="B17" s="27">
        <v>197</v>
      </c>
      <c r="C17" s="59">
        <v>5</v>
      </c>
      <c r="D17" s="59">
        <v>21</v>
      </c>
      <c r="E17" s="59">
        <v>53</v>
      </c>
      <c r="F17" s="59">
        <v>54</v>
      </c>
      <c r="G17" s="59">
        <v>33</v>
      </c>
      <c r="H17" s="59">
        <v>11</v>
      </c>
      <c r="I17" s="59">
        <v>11</v>
      </c>
      <c r="J17" s="59">
        <v>8</v>
      </c>
      <c r="K17" s="59">
        <v>0</v>
      </c>
      <c r="L17" s="59">
        <v>1</v>
      </c>
      <c r="M17" s="59">
        <v>0</v>
      </c>
      <c r="N17" s="59">
        <v>0</v>
      </c>
    </row>
    <row r="18" spans="1:14">
      <c r="A18" s="10">
        <v>2009</v>
      </c>
      <c r="B18" s="27">
        <v>148</v>
      </c>
      <c r="C18" s="59">
        <v>1</v>
      </c>
      <c r="D18" s="59">
        <v>26</v>
      </c>
      <c r="E18" s="59">
        <v>39</v>
      </c>
      <c r="F18" s="59">
        <v>32</v>
      </c>
      <c r="G18" s="59">
        <v>18</v>
      </c>
      <c r="H18" s="59">
        <v>16</v>
      </c>
      <c r="I18" s="59">
        <v>6</v>
      </c>
      <c r="J18" s="59">
        <v>4</v>
      </c>
      <c r="K18" s="59">
        <v>2</v>
      </c>
      <c r="L18" s="59">
        <v>3</v>
      </c>
      <c r="M18" s="59">
        <v>1</v>
      </c>
      <c r="N18" s="59">
        <v>0</v>
      </c>
    </row>
    <row r="19" spans="1:14">
      <c r="A19" s="10">
        <v>2010</v>
      </c>
      <c r="B19" s="27">
        <v>170</v>
      </c>
      <c r="C19" s="59">
        <v>2</v>
      </c>
      <c r="D19" s="59">
        <v>20</v>
      </c>
      <c r="E19" s="59">
        <v>58</v>
      </c>
      <c r="F19" s="59">
        <v>43</v>
      </c>
      <c r="G19" s="59">
        <v>19</v>
      </c>
      <c r="H19" s="59">
        <v>11</v>
      </c>
      <c r="I19" s="59">
        <v>8</v>
      </c>
      <c r="J19" s="59">
        <v>6</v>
      </c>
      <c r="K19" s="59">
        <v>2</v>
      </c>
      <c r="L19" s="59">
        <v>0</v>
      </c>
      <c r="M19" s="59">
        <v>1</v>
      </c>
      <c r="N19" s="59">
        <v>0</v>
      </c>
    </row>
    <row r="20" spans="1:14">
      <c r="A20" s="10">
        <v>2011</v>
      </c>
      <c r="B20" s="27">
        <v>161</v>
      </c>
      <c r="C20" s="59">
        <v>0</v>
      </c>
      <c r="D20" s="59">
        <v>14</v>
      </c>
      <c r="E20" s="59">
        <v>47</v>
      </c>
      <c r="F20" s="59">
        <v>48</v>
      </c>
      <c r="G20" s="59">
        <v>25</v>
      </c>
      <c r="H20" s="59">
        <v>8</v>
      </c>
      <c r="I20" s="59">
        <v>8</v>
      </c>
      <c r="J20" s="59">
        <v>6</v>
      </c>
      <c r="K20" s="59">
        <v>3</v>
      </c>
      <c r="L20" s="59">
        <v>2</v>
      </c>
      <c r="M20" s="59">
        <v>0</v>
      </c>
      <c r="N20" s="59">
        <v>0</v>
      </c>
    </row>
    <row r="21" spans="1:14">
      <c r="A21" s="10">
        <v>2012</v>
      </c>
      <c r="B21" s="27">
        <v>164</v>
      </c>
      <c r="C21" s="59">
        <v>1</v>
      </c>
      <c r="D21" s="59">
        <v>11</v>
      </c>
      <c r="E21" s="59">
        <v>45</v>
      </c>
      <c r="F21" s="59">
        <v>50</v>
      </c>
      <c r="G21" s="59">
        <v>24</v>
      </c>
      <c r="H21" s="59">
        <v>11</v>
      </c>
      <c r="I21" s="59">
        <v>19</v>
      </c>
      <c r="J21" s="59">
        <v>2</v>
      </c>
      <c r="K21" s="59">
        <v>0</v>
      </c>
      <c r="L21" s="59">
        <v>0</v>
      </c>
      <c r="M21" s="59">
        <v>0</v>
      </c>
      <c r="N21" s="59">
        <v>1</v>
      </c>
    </row>
    <row r="22" spans="1:14">
      <c r="A22" s="10">
        <v>2013</v>
      </c>
      <c r="B22" s="27">
        <v>170</v>
      </c>
      <c r="C22" s="59">
        <v>2</v>
      </c>
      <c r="D22" s="59">
        <v>20</v>
      </c>
      <c r="E22" s="59">
        <v>50</v>
      </c>
      <c r="F22" s="59">
        <v>30</v>
      </c>
      <c r="G22" s="59">
        <v>27</v>
      </c>
      <c r="H22" s="59">
        <v>21</v>
      </c>
      <c r="I22" s="59">
        <v>10</v>
      </c>
      <c r="J22" s="59">
        <v>5</v>
      </c>
      <c r="K22" s="59">
        <v>3</v>
      </c>
      <c r="L22" s="59">
        <v>1</v>
      </c>
      <c r="M22" s="59">
        <v>0</v>
      </c>
      <c r="N22" s="59">
        <v>1</v>
      </c>
    </row>
    <row r="23" spans="1:14">
      <c r="A23" s="10">
        <v>2014</v>
      </c>
      <c r="B23" s="27">
        <v>195</v>
      </c>
      <c r="C23" s="59">
        <v>4</v>
      </c>
      <c r="D23" s="59">
        <v>21</v>
      </c>
      <c r="E23" s="59">
        <v>45</v>
      </c>
      <c r="F23" s="59">
        <v>62</v>
      </c>
      <c r="G23" s="59">
        <v>27</v>
      </c>
      <c r="H23" s="59">
        <v>11</v>
      </c>
      <c r="I23" s="59">
        <v>18</v>
      </c>
      <c r="J23" s="59">
        <v>3</v>
      </c>
      <c r="K23" s="59">
        <v>2</v>
      </c>
      <c r="L23" s="59">
        <v>0</v>
      </c>
      <c r="M23" s="59">
        <v>1</v>
      </c>
      <c r="N23" s="59">
        <v>1</v>
      </c>
    </row>
    <row r="24" spans="1:14">
      <c r="A24" s="10">
        <v>2015</v>
      </c>
      <c r="B24" s="27">
        <v>170</v>
      </c>
      <c r="C24" s="59">
        <v>4</v>
      </c>
      <c r="D24" s="59">
        <v>16</v>
      </c>
      <c r="E24" s="59">
        <v>43</v>
      </c>
      <c r="F24" s="59">
        <v>40</v>
      </c>
      <c r="G24" s="59">
        <v>25</v>
      </c>
      <c r="H24" s="59">
        <v>16</v>
      </c>
      <c r="I24" s="59">
        <v>8</v>
      </c>
      <c r="J24" s="59">
        <v>8</v>
      </c>
      <c r="K24" s="59">
        <v>0</v>
      </c>
      <c r="L24" s="59">
        <v>7</v>
      </c>
      <c r="M24" s="59">
        <v>3</v>
      </c>
      <c r="N24" s="59">
        <v>0</v>
      </c>
    </row>
    <row r="25" spans="1:14">
      <c r="A25" s="10">
        <v>2016</v>
      </c>
      <c r="B25" s="27">
        <v>165</v>
      </c>
      <c r="C25" s="59">
        <v>1</v>
      </c>
      <c r="D25" s="59">
        <v>21</v>
      </c>
      <c r="E25" s="59">
        <v>41</v>
      </c>
      <c r="F25" s="59">
        <v>50</v>
      </c>
      <c r="G25" s="59">
        <v>22</v>
      </c>
      <c r="H25" s="59">
        <v>12</v>
      </c>
      <c r="I25" s="59">
        <v>6</v>
      </c>
      <c r="J25" s="59">
        <v>5</v>
      </c>
      <c r="K25" s="59">
        <v>5</v>
      </c>
      <c r="L25" s="59">
        <v>1</v>
      </c>
      <c r="M25" s="59">
        <v>1</v>
      </c>
      <c r="N25" s="59">
        <v>0</v>
      </c>
    </row>
    <row r="26" spans="1:14">
      <c r="A26" s="10">
        <v>2017</v>
      </c>
      <c r="B26" s="27">
        <v>205</v>
      </c>
      <c r="C26" s="59">
        <v>1</v>
      </c>
      <c r="D26" s="59">
        <v>22</v>
      </c>
      <c r="E26" s="59">
        <v>61</v>
      </c>
      <c r="F26" s="59">
        <v>52</v>
      </c>
      <c r="G26" s="59">
        <v>28</v>
      </c>
      <c r="H26" s="59">
        <v>14</v>
      </c>
      <c r="I26" s="59">
        <v>13</v>
      </c>
      <c r="J26" s="59">
        <v>6</v>
      </c>
      <c r="K26" s="59">
        <v>4</v>
      </c>
      <c r="L26" s="59">
        <v>1</v>
      </c>
      <c r="M26" s="59">
        <v>2</v>
      </c>
      <c r="N26" s="59">
        <v>1</v>
      </c>
    </row>
    <row r="27" spans="1:14">
      <c r="A27" s="10">
        <v>2018</v>
      </c>
      <c r="B27" s="27">
        <v>213</v>
      </c>
      <c r="C27" s="60">
        <v>3</v>
      </c>
      <c r="D27" s="60">
        <v>16</v>
      </c>
      <c r="E27" s="60">
        <v>67</v>
      </c>
      <c r="F27" s="60">
        <v>59</v>
      </c>
      <c r="G27" s="60">
        <v>30</v>
      </c>
      <c r="H27" s="60">
        <v>12</v>
      </c>
      <c r="I27" s="60">
        <v>5</v>
      </c>
      <c r="J27" s="60">
        <v>13</v>
      </c>
      <c r="K27" s="60">
        <v>4</v>
      </c>
      <c r="L27" s="60">
        <v>2</v>
      </c>
      <c r="M27" s="60">
        <v>0</v>
      </c>
      <c r="N27" s="60">
        <v>2</v>
      </c>
    </row>
    <row r="28" spans="1:14">
      <c r="A28" s="10">
        <v>2019</v>
      </c>
      <c r="B28" s="27">
        <v>187</v>
      </c>
      <c r="C28" s="60">
        <v>0</v>
      </c>
      <c r="D28" s="60">
        <v>15</v>
      </c>
      <c r="E28" s="60">
        <v>44</v>
      </c>
      <c r="F28" s="60">
        <v>53</v>
      </c>
      <c r="G28" s="60">
        <v>22</v>
      </c>
      <c r="H28" s="60">
        <v>17</v>
      </c>
      <c r="I28" s="60">
        <v>17</v>
      </c>
      <c r="J28" s="60">
        <v>8</v>
      </c>
      <c r="K28" s="60">
        <v>3</v>
      </c>
      <c r="L28" s="60">
        <v>5</v>
      </c>
      <c r="M28" s="60">
        <v>1</v>
      </c>
      <c r="N28" s="60">
        <v>2</v>
      </c>
    </row>
    <row r="29" spans="1:14">
      <c r="A29" s="10">
        <v>2020</v>
      </c>
      <c r="B29" s="27">
        <v>199</v>
      </c>
      <c r="C29" s="60">
        <v>0</v>
      </c>
      <c r="D29" s="60">
        <v>23</v>
      </c>
      <c r="E29" s="60">
        <v>52</v>
      </c>
      <c r="F29" s="60">
        <v>50</v>
      </c>
      <c r="G29" s="60">
        <v>26</v>
      </c>
      <c r="H29" s="60">
        <v>14</v>
      </c>
      <c r="I29" s="60">
        <v>16</v>
      </c>
      <c r="J29" s="60">
        <v>9</v>
      </c>
      <c r="K29" s="60">
        <v>4</v>
      </c>
      <c r="L29" s="60">
        <v>4</v>
      </c>
      <c r="M29" s="60">
        <v>1</v>
      </c>
      <c r="N29" s="60">
        <v>0</v>
      </c>
    </row>
    <row r="30" spans="1:14">
      <c r="A30" s="10">
        <v>2021</v>
      </c>
      <c r="B30" s="27">
        <v>173</v>
      </c>
      <c r="C30" s="60">
        <v>0</v>
      </c>
      <c r="D30" s="60">
        <v>23</v>
      </c>
      <c r="E30" s="60">
        <v>50</v>
      </c>
      <c r="F30" s="60">
        <v>46</v>
      </c>
      <c r="G30" s="60">
        <v>18</v>
      </c>
      <c r="H30" s="60">
        <v>10</v>
      </c>
      <c r="I30" s="60">
        <v>7</v>
      </c>
      <c r="J30" s="60">
        <v>9</v>
      </c>
      <c r="K30" s="60">
        <v>6</v>
      </c>
      <c r="L30" s="60">
        <v>3</v>
      </c>
      <c r="M30" s="60">
        <v>0</v>
      </c>
      <c r="N30" s="60">
        <v>1</v>
      </c>
    </row>
    <row r="31" spans="1:14">
      <c r="A31" s="10">
        <v>2022</v>
      </c>
      <c r="B31" s="27">
        <v>193</v>
      </c>
      <c r="C31" s="60">
        <v>1</v>
      </c>
      <c r="D31" s="60">
        <v>17</v>
      </c>
      <c r="E31" s="60">
        <v>47</v>
      </c>
      <c r="F31" s="60">
        <v>65</v>
      </c>
      <c r="G31" s="60">
        <v>26</v>
      </c>
      <c r="H31" s="60">
        <v>19</v>
      </c>
      <c r="I31" s="60">
        <v>7</v>
      </c>
      <c r="J31" s="60">
        <v>5</v>
      </c>
      <c r="K31" s="60">
        <v>5</v>
      </c>
      <c r="L31" s="60">
        <v>0</v>
      </c>
      <c r="M31" s="60">
        <v>0</v>
      </c>
      <c r="N31" s="60">
        <v>1</v>
      </c>
    </row>
    <row r="32" spans="1:14">
      <c r="A32" s="10">
        <v>2023</v>
      </c>
      <c r="B32" s="27">
        <v>186</v>
      </c>
      <c r="C32" s="60">
        <v>0</v>
      </c>
      <c r="D32" s="60">
        <v>19</v>
      </c>
      <c r="E32" s="60">
        <v>54</v>
      </c>
      <c r="F32" s="60">
        <v>43</v>
      </c>
      <c r="G32" s="60">
        <v>28</v>
      </c>
      <c r="H32" s="60">
        <v>12</v>
      </c>
      <c r="I32" s="60">
        <v>8</v>
      </c>
      <c r="J32" s="60">
        <v>9</v>
      </c>
      <c r="K32" s="60">
        <v>9</v>
      </c>
      <c r="L32" s="60">
        <v>2</v>
      </c>
      <c r="M32" s="60">
        <v>2</v>
      </c>
      <c r="N32" s="60">
        <v>0</v>
      </c>
    </row>
    <row r="34" spans="1:1">
      <c r="A34" s="48" t="s">
        <v>223</v>
      </c>
    </row>
  </sheetData>
  <hyperlinks>
    <hyperlink ref="A3" location="Inhalt!A1" display="&lt;&lt;&lt; Inhalt" xr:uid="{B9D0DA83-9EF6-4867-AAB6-E2209AEBACF3}"/>
    <hyperlink ref="A34" location="Metadaten!A1" display="&lt;&lt;&lt; Metadaten" xr:uid="{B755EFCE-8270-47DE-99A5-D240155EDB87}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37B23-B26D-4848-9EAC-5FC1DE7A2204}">
  <dimension ref="A1:J19"/>
  <sheetViews>
    <sheetView zoomScaleNormal="100" workbookViewId="0"/>
  </sheetViews>
  <sheetFormatPr baseColWidth="10" defaultColWidth="11.85546875" defaultRowHeight="12.75"/>
  <cols>
    <col min="1" max="16384" width="11.85546875" style="10"/>
  </cols>
  <sheetData>
    <row r="1" spans="1:10" ht="15.75">
      <c r="A1" s="19" t="s">
        <v>200</v>
      </c>
    </row>
    <row r="3" spans="1:10">
      <c r="A3" s="48" t="s">
        <v>222</v>
      </c>
    </row>
    <row r="5" spans="1:10">
      <c r="A5" s="10" t="s">
        <v>255</v>
      </c>
    </row>
    <row r="6" spans="1:10">
      <c r="A6" s="28"/>
      <c r="B6" s="22" t="s">
        <v>21</v>
      </c>
      <c r="C6" s="22" t="s">
        <v>61</v>
      </c>
      <c r="D6" s="22"/>
      <c r="E6" s="22"/>
      <c r="F6" s="22"/>
      <c r="G6" s="22"/>
      <c r="H6" s="22"/>
      <c r="I6" s="22"/>
      <c r="J6" s="22"/>
    </row>
    <row r="7" spans="1:10" ht="25.5">
      <c r="A7" s="22" t="s">
        <v>98</v>
      </c>
      <c r="B7" s="22"/>
      <c r="C7" s="22" t="s">
        <v>97</v>
      </c>
      <c r="D7" s="22" t="s">
        <v>96</v>
      </c>
      <c r="E7" s="22" t="s">
        <v>95</v>
      </c>
      <c r="F7" s="22" t="s">
        <v>94</v>
      </c>
      <c r="G7" s="22" t="s">
        <v>93</v>
      </c>
      <c r="H7" s="22" t="s">
        <v>92</v>
      </c>
      <c r="I7" s="22" t="s">
        <v>91</v>
      </c>
      <c r="J7" s="22" t="s">
        <v>90</v>
      </c>
    </row>
    <row r="8" spans="1:10">
      <c r="A8" s="10" t="s">
        <v>31</v>
      </c>
      <c r="B8" s="29">
        <v>92.40000000000002</v>
      </c>
      <c r="C8" s="26">
        <v>0.6</v>
      </c>
      <c r="D8" s="26">
        <v>23.6</v>
      </c>
      <c r="E8" s="26">
        <v>36.6</v>
      </c>
      <c r="F8" s="26">
        <v>20.8</v>
      </c>
      <c r="G8" s="26">
        <v>5.2</v>
      </c>
      <c r="H8" s="26">
        <v>3.4</v>
      </c>
      <c r="I8" s="26">
        <v>1</v>
      </c>
      <c r="J8" s="26">
        <v>1.2</v>
      </c>
    </row>
    <row r="9" spans="1:10">
      <c r="A9" s="10" t="s">
        <v>32</v>
      </c>
      <c r="B9" s="29">
        <v>88.4</v>
      </c>
      <c r="C9" s="26">
        <v>1</v>
      </c>
      <c r="D9" s="26">
        <v>21.4</v>
      </c>
      <c r="E9" s="26">
        <v>35.6</v>
      </c>
      <c r="F9" s="26">
        <v>18</v>
      </c>
      <c r="G9" s="26">
        <v>7.4</v>
      </c>
      <c r="H9" s="26">
        <v>2</v>
      </c>
      <c r="I9" s="26">
        <v>1.6</v>
      </c>
      <c r="J9" s="26">
        <v>1.4</v>
      </c>
    </row>
    <row r="10" spans="1:10">
      <c r="A10" s="10" t="s">
        <v>33</v>
      </c>
      <c r="B10" s="29">
        <v>115.8</v>
      </c>
      <c r="C10" s="26">
        <v>1.4</v>
      </c>
      <c r="D10" s="26">
        <v>50</v>
      </c>
      <c r="E10" s="26">
        <v>38.200000000000003</v>
      </c>
      <c r="F10" s="26">
        <v>15.2</v>
      </c>
      <c r="G10" s="26">
        <v>5.4</v>
      </c>
      <c r="H10" s="26">
        <v>1.4</v>
      </c>
      <c r="I10" s="26">
        <v>1.6</v>
      </c>
      <c r="J10" s="26">
        <v>2.6</v>
      </c>
    </row>
    <row r="11" spans="1:10">
      <c r="A11" s="10" t="s">
        <v>34</v>
      </c>
      <c r="B11" s="29">
        <v>140.80000000000001</v>
      </c>
      <c r="C11" s="26">
        <v>4.5999999999999996</v>
      </c>
      <c r="D11" s="26">
        <v>60.6</v>
      </c>
      <c r="E11" s="26">
        <v>51.2</v>
      </c>
      <c r="F11" s="26">
        <v>13.8</v>
      </c>
      <c r="G11" s="26">
        <v>5.4</v>
      </c>
      <c r="H11" s="26">
        <v>2.2000000000000002</v>
      </c>
      <c r="I11" s="26">
        <v>1.4</v>
      </c>
      <c r="J11" s="26">
        <v>1.6</v>
      </c>
    </row>
    <row r="12" spans="1:10">
      <c r="A12" s="10" t="s">
        <v>35</v>
      </c>
      <c r="B12" s="29">
        <v>138.6</v>
      </c>
      <c r="C12" s="26">
        <v>6</v>
      </c>
      <c r="D12" s="26">
        <v>55</v>
      </c>
      <c r="E12" s="26">
        <v>52.6</v>
      </c>
      <c r="F12" s="26">
        <v>13</v>
      </c>
      <c r="G12" s="26">
        <v>3.8</v>
      </c>
      <c r="H12" s="26">
        <v>2.6</v>
      </c>
      <c r="I12" s="26">
        <v>2.2000000000000002</v>
      </c>
      <c r="J12" s="26">
        <v>3.4</v>
      </c>
    </row>
    <row r="13" spans="1:10">
      <c r="A13" s="10" t="s">
        <v>36</v>
      </c>
      <c r="B13" s="29">
        <v>155.6</v>
      </c>
      <c r="C13" s="26">
        <v>3</v>
      </c>
      <c r="D13" s="26">
        <v>60.6</v>
      </c>
      <c r="E13" s="26">
        <v>56.2</v>
      </c>
      <c r="F13" s="26">
        <v>19.2</v>
      </c>
      <c r="G13" s="26">
        <v>4.8</v>
      </c>
      <c r="H13" s="26">
        <v>4.2</v>
      </c>
      <c r="I13" s="26">
        <v>2.4</v>
      </c>
      <c r="J13" s="26">
        <v>5.2</v>
      </c>
    </row>
    <row r="14" spans="1:10">
      <c r="A14" s="10" t="s">
        <v>37</v>
      </c>
      <c r="B14" s="29">
        <v>180.79999999999998</v>
      </c>
      <c r="C14" s="26">
        <v>3.8</v>
      </c>
      <c r="D14" s="26">
        <v>47.8</v>
      </c>
      <c r="E14" s="26">
        <v>68</v>
      </c>
      <c r="F14" s="26">
        <v>32.4</v>
      </c>
      <c r="G14" s="26">
        <v>15.6</v>
      </c>
      <c r="H14" s="26">
        <v>6.2</v>
      </c>
      <c r="I14" s="26">
        <v>2.4</v>
      </c>
      <c r="J14" s="26">
        <v>4.5999999999999996</v>
      </c>
    </row>
    <row r="15" spans="1:10">
      <c r="A15" s="10" t="s">
        <v>38</v>
      </c>
      <c r="B15" s="29">
        <v>165.2</v>
      </c>
      <c r="C15" s="26">
        <v>2.2000000000000002</v>
      </c>
      <c r="D15" s="26">
        <v>33.4</v>
      </c>
      <c r="E15" s="26">
        <v>63</v>
      </c>
      <c r="F15" s="26">
        <v>33.6</v>
      </c>
      <c r="G15" s="26">
        <v>16.399999999999999</v>
      </c>
      <c r="H15" s="26">
        <v>8</v>
      </c>
      <c r="I15" s="26">
        <v>3.4</v>
      </c>
      <c r="J15" s="26">
        <v>5.2</v>
      </c>
    </row>
    <row r="16" spans="1:10">
      <c r="A16" s="10" t="s">
        <v>39</v>
      </c>
      <c r="B16" s="29">
        <v>194.4</v>
      </c>
      <c r="C16" s="26">
        <v>3</v>
      </c>
      <c r="D16" s="26">
        <v>36.6</v>
      </c>
      <c r="E16" s="26">
        <v>74.400000000000006</v>
      </c>
      <c r="F16" s="26">
        <v>40.6</v>
      </c>
      <c r="G16" s="26">
        <v>16.2</v>
      </c>
      <c r="H16" s="26">
        <v>9</v>
      </c>
      <c r="I16" s="26">
        <v>6.4</v>
      </c>
      <c r="J16" s="26">
        <v>8.1999999999999993</v>
      </c>
    </row>
    <row r="17" spans="1:10">
      <c r="A17" s="10" t="s">
        <v>40</v>
      </c>
      <c r="B17" s="29">
        <v>213.2</v>
      </c>
      <c r="C17" s="26">
        <v>2.2000000000000002</v>
      </c>
      <c r="D17" s="26">
        <v>25.6</v>
      </c>
      <c r="E17" s="26">
        <v>67.599999999999994</v>
      </c>
      <c r="F17" s="26">
        <v>55.4</v>
      </c>
      <c r="G17" s="26">
        <v>27.8</v>
      </c>
      <c r="H17" s="26">
        <v>13.6</v>
      </c>
      <c r="I17" s="26">
        <v>9.6</v>
      </c>
      <c r="J17" s="26">
        <v>11.4</v>
      </c>
    </row>
    <row r="19" spans="1:10">
      <c r="A19" s="48" t="s">
        <v>223</v>
      </c>
    </row>
  </sheetData>
  <hyperlinks>
    <hyperlink ref="A3" location="Inhalt!A1" display="&lt;&lt;&lt; Inhalt" xr:uid="{C375430F-448F-4310-8670-113383A1BA2E}"/>
    <hyperlink ref="A19" location="Metadaten!A1" display="&lt;&lt;&lt; Metadaten" xr:uid="{8ADB954C-74F3-4D7D-8E98-7BE4F75AED49}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D73E3-6132-4996-A4F4-0CC9E3CFFB07}">
  <dimension ref="A1:N34"/>
  <sheetViews>
    <sheetView zoomScaleNormal="100" workbookViewId="0"/>
  </sheetViews>
  <sheetFormatPr baseColWidth="10" defaultColWidth="11.42578125" defaultRowHeight="12.75"/>
  <cols>
    <col min="1" max="16384" width="11.42578125" style="10"/>
  </cols>
  <sheetData>
    <row r="1" spans="1:14" ht="15.75">
      <c r="A1" s="19" t="s">
        <v>201</v>
      </c>
    </row>
    <row r="3" spans="1:14">
      <c r="A3" s="48" t="s">
        <v>222</v>
      </c>
    </row>
    <row r="5" spans="1:14">
      <c r="A5" s="10" t="s">
        <v>256</v>
      </c>
    </row>
    <row r="6" spans="1:14">
      <c r="A6" s="13"/>
      <c r="B6" s="21" t="s">
        <v>21</v>
      </c>
      <c r="C6" s="21" t="s">
        <v>61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102</v>
      </c>
      <c r="K7" s="21" t="s">
        <v>101</v>
      </c>
      <c r="L7" s="21" t="s">
        <v>72</v>
      </c>
      <c r="M7" s="21" t="s">
        <v>71</v>
      </c>
      <c r="N7" s="21" t="s">
        <v>100</v>
      </c>
    </row>
    <row r="8" spans="1:14">
      <c r="A8" s="10">
        <v>1999</v>
      </c>
      <c r="B8" s="27">
        <v>226</v>
      </c>
      <c r="C8" s="25">
        <v>1</v>
      </c>
      <c r="D8" s="25">
        <v>13</v>
      </c>
      <c r="E8" s="25">
        <v>61</v>
      </c>
      <c r="F8" s="25">
        <v>69</v>
      </c>
      <c r="G8" s="25">
        <v>27</v>
      </c>
      <c r="H8" s="25">
        <v>19</v>
      </c>
      <c r="I8" s="25">
        <v>20</v>
      </c>
      <c r="J8" s="25">
        <v>2</v>
      </c>
      <c r="K8" s="25">
        <v>10</v>
      </c>
      <c r="L8" s="25">
        <v>3</v>
      </c>
      <c r="M8" s="25">
        <v>1</v>
      </c>
      <c r="N8" s="25">
        <v>0</v>
      </c>
    </row>
    <row r="9" spans="1:14">
      <c r="A9" s="10">
        <v>2000</v>
      </c>
      <c r="B9" s="27">
        <v>236</v>
      </c>
      <c r="C9" s="25">
        <v>2</v>
      </c>
      <c r="D9" s="25">
        <v>17</v>
      </c>
      <c r="E9" s="25">
        <v>59</v>
      </c>
      <c r="F9" s="25">
        <v>60</v>
      </c>
      <c r="G9" s="25">
        <v>39</v>
      </c>
      <c r="H9" s="25">
        <v>29</v>
      </c>
      <c r="I9" s="25">
        <v>12</v>
      </c>
      <c r="J9" s="25">
        <v>10</v>
      </c>
      <c r="K9" s="25">
        <v>5</v>
      </c>
      <c r="L9" s="25">
        <v>2</v>
      </c>
      <c r="M9" s="25">
        <v>0</v>
      </c>
      <c r="N9" s="25">
        <v>1</v>
      </c>
    </row>
    <row r="10" spans="1:14">
      <c r="A10" s="10">
        <v>2001</v>
      </c>
      <c r="B10" s="27">
        <v>199</v>
      </c>
      <c r="C10" s="25">
        <v>3</v>
      </c>
      <c r="D10" s="25">
        <v>18</v>
      </c>
      <c r="E10" s="25">
        <v>36</v>
      </c>
      <c r="F10" s="25">
        <v>64</v>
      </c>
      <c r="G10" s="25">
        <v>33</v>
      </c>
      <c r="H10" s="25">
        <v>18</v>
      </c>
      <c r="I10" s="25">
        <v>11</v>
      </c>
      <c r="J10" s="25">
        <v>5</v>
      </c>
      <c r="K10" s="25">
        <v>6</v>
      </c>
      <c r="L10" s="25">
        <v>4</v>
      </c>
      <c r="M10" s="25">
        <v>1</v>
      </c>
      <c r="N10" s="25">
        <v>0</v>
      </c>
    </row>
    <row r="11" spans="1:14">
      <c r="A11" s="10">
        <v>2002</v>
      </c>
      <c r="B11" s="27">
        <v>175</v>
      </c>
      <c r="C11" s="25">
        <v>2</v>
      </c>
      <c r="D11" s="25">
        <v>14</v>
      </c>
      <c r="E11" s="25">
        <v>31</v>
      </c>
      <c r="F11" s="25">
        <v>54</v>
      </c>
      <c r="G11" s="25">
        <v>33</v>
      </c>
      <c r="H11" s="25">
        <v>19</v>
      </c>
      <c r="I11" s="25">
        <v>10</v>
      </c>
      <c r="J11" s="25">
        <v>2</v>
      </c>
      <c r="K11" s="25">
        <v>2</v>
      </c>
      <c r="L11" s="25">
        <v>5</v>
      </c>
      <c r="M11" s="25">
        <v>1</v>
      </c>
      <c r="N11" s="25">
        <v>2</v>
      </c>
    </row>
    <row r="12" spans="1:14">
      <c r="A12" s="10">
        <v>2003</v>
      </c>
      <c r="B12" s="27">
        <v>149</v>
      </c>
      <c r="C12" s="25">
        <v>0</v>
      </c>
      <c r="D12" s="25">
        <v>14</v>
      </c>
      <c r="E12" s="25">
        <v>31</v>
      </c>
      <c r="F12" s="25">
        <v>43</v>
      </c>
      <c r="G12" s="25">
        <v>27</v>
      </c>
      <c r="H12" s="25">
        <v>16</v>
      </c>
      <c r="I12" s="25">
        <v>4</v>
      </c>
      <c r="J12" s="25">
        <v>7</v>
      </c>
      <c r="K12" s="25">
        <v>3</v>
      </c>
      <c r="L12" s="25">
        <v>3</v>
      </c>
      <c r="M12" s="25">
        <v>1</v>
      </c>
      <c r="N12" s="25">
        <v>0</v>
      </c>
    </row>
    <row r="13" spans="1:14">
      <c r="A13" s="10">
        <v>2004</v>
      </c>
      <c r="B13" s="27">
        <v>164</v>
      </c>
      <c r="C13" s="25">
        <v>0</v>
      </c>
      <c r="D13" s="25">
        <v>13</v>
      </c>
      <c r="E13" s="25">
        <v>33</v>
      </c>
      <c r="F13" s="25">
        <v>52</v>
      </c>
      <c r="G13" s="25">
        <v>29</v>
      </c>
      <c r="H13" s="25">
        <v>9</v>
      </c>
      <c r="I13" s="25">
        <v>7</v>
      </c>
      <c r="J13" s="25">
        <v>11</v>
      </c>
      <c r="K13" s="25">
        <v>5</v>
      </c>
      <c r="L13" s="25">
        <v>3</v>
      </c>
      <c r="M13" s="25">
        <v>1</v>
      </c>
      <c r="N13" s="25">
        <v>1</v>
      </c>
    </row>
    <row r="14" spans="1:14">
      <c r="A14" s="10">
        <v>2005</v>
      </c>
      <c r="B14" s="27">
        <v>187</v>
      </c>
      <c r="C14" s="25">
        <v>2</v>
      </c>
      <c r="D14" s="25">
        <v>18</v>
      </c>
      <c r="E14" s="25">
        <v>41</v>
      </c>
      <c r="F14" s="25">
        <v>41</v>
      </c>
      <c r="G14" s="25">
        <v>40</v>
      </c>
      <c r="H14" s="25">
        <v>21</v>
      </c>
      <c r="I14" s="25">
        <v>10</v>
      </c>
      <c r="J14" s="25">
        <v>8</v>
      </c>
      <c r="K14" s="25">
        <v>3</v>
      </c>
      <c r="L14" s="25">
        <v>3</v>
      </c>
      <c r="M14" s="25">
        <v>0</v>
      </c>
      <c r="N14" s="25">
        <v>0</v>
      </c>
    </row>
    <row r="15" spans="1:14">
      <c r="A15" s="10">
        <v>2006</v>
      </c>
      <c r="B15" s="27">
        <v>151</v>
      </c>
      <c r="C15" s="25">
        <v>1</v>
      </c>
      <c r="D15" s="25">
        <v>14</v>
      </c>
      <c r="E15" s="25">
        <v>30</v>
      </c>
      <c r="F15" s="25">
        <v>28</v>
      </c>
      <c r="G15" s="25">
        <v>27</v>
      </c>
      <c r="H15" s="25">
        <v>18</v>
      </c>
      <c r="I15" s="25">
        <v>11</v>
      </c>
      <c r="J15" s="25">
        <v>7</v>
      </c>
      <c r="K15" s="25">
        <v>7</v>
      </c>
      <c r="L15" s="25">
        <v>3</v>
      </c>
      <c r="M15" s="25">
        <v>4</v>
      </c>
      <c r="N15" s="25">
        <v>1</v>
      </c>
    </row>
    <row r="16" spans="1:14">
      <c r="A16" s="10">
        <v>2007</v>
      </c>
      <c r="B16" s="27">
        <v>182</v>
      </c>
      <c r="C16" s="25">
        <v>0</v>
      </c>
      <c r="D16" s="25">
        <v>11</v>
      </c>
      <c r="E16" s="25">
        <v>44</v>
      </c>
      <c r="F16" s="25">
        <v>48</v>
      </c>
      <c r="G16" s="25">
        <v>30</v>
      </c>
      <c r="H16" s="25">
        <v>21</v>
      </c>
      <c r="I16" s="25">
        <v>10</v>
      </c>
      <c r="J16" s="25">
        <v>6</v>
      </c>
      <c r="K16" s="25">
        <v>7</v>
      </c>
      <c r="L16" s="25">
        <v>4</v>
      </c>
      <c r="M16" s="25">
        <v>0</v>
      </c>
      <c r="N16" s="25">
        <v>1</v>
      </c>
    </row>
    <row r="17" spans="1:14">
      <c r="A17" s="10">
        <v>2008</v>
      </c>
      <c r="B17" s="27">
        <v>205</v>
      </c>
      <c r="C17" s="25">
        <v>2</v>
      </c>
      <c r="D17" s="25">
        <v>16</v>
      </c>
      <c r="E17" s="25">
        <v>42</v>
      </c>
      <c r="F17" s="25">
        <v>43</v>
      </c>
      <c r="G17" s="25">
        <v>43</v>
      </c>
      <c r="H17" s="25">
        <v>24</v>
      </c>
      <c r="I17" s="25">
        <v>14</v>
      </c>
      <c r="J17" s="25">
        <v>12</v>
      </c>
      <c r="K17" s="25">
        <v>4</v>
      </c>
      <c r="L17" s="25">
        <v>3</v>
      </c>
      <c r="M17" s="25">
        <v>1</v>
      </c>
      <c r="N17" s="25">
        <v>1</v>
      </c>
    </row>
    <row r="18" spans="1:14">
      <c r="A18" s="10">
        <v>2009</v>
      </c>
      <c r="B18" s="27">
        <v>154</v>
      </c>
      <c r="C18" s="25">
        <v>0</v>
      </c>
      <c r="D18" s="25">
        <v>8</v>
      </c>
      <c r="E18" s="25">
        <v>34</v>
      </c>
      <c r="F18" s="25">
        <v>38</v>
      </c>
      <c r="G18" s="25">
        <v>28</v>
      </c>
      <c r="H18" s="25">
        <v>13</v>
      </c>
      <c r="I18" s="25">
        <v>13</v>
      </c>
      <c r="J18" s="25">
        <v>10</v>
      </c>
      <c r="K18" s="25">
        <v>5</v>
      </c>
      <c r="L18" s="25">
        <v>5</v>
      </c>
      <c r="M18" s="25">
        <v>0</v>
      </c>
      <c r="N18" s="25">
        <v>0</v>
      </c>
    </row>
    <row r="19" spans="1:14">
      <c r="A19" s="10">
        <v>2010</v>
      </c>
      <c r="B19" s="27">
        <v>186</v>
      </c>
      <c r="C19" s="25">
        <v>0</v>
      </c>
      <c r="D19" s="25">
        <v>11</v>
      </c>
      <c r="E19" s="25">
        <v>39</v>
      </c>
      <c r="F19" s="25">
        <v>48</v>
      </c>
      <c r="G19" s="25">
        <v>38</v>
      </c>
      <c r="H19" s="25">
        <v>16</v>
      </c>
      <c r="I19" s="25">
        <v>13</v>
      </c>
      <c r="J19" s="25">
        <v>10</v>
      </c>
      <c r="K19" s="25">
        <v>6</v>
      </c>
      <c r="L19" s="25">
        <v>2</v>
      </c>
      <c r="M19" s="25">
        <v>0</v>
      </c>
      <c r="N19" s="25">
        <v>3</v>
      </c>
    </row>
    <row r="20" spans="1:14">
      <c r="A20" s="10">
        <v>2011</v>
      </c>
      <c r="B20" s="27">
        <v>163</v>
      </c>
      <c r="C20" s="25">
        <v>0</v>
      </c>
      <c r="D20" s="25">
        <v>8</v>
      </c>
      <c r="E20" s="25">
        <v>32</v>
      </c>
      <c r="F20" s="25">
        <v>40</v>
      </c>
      <c r="G20" s="25">
        <v>26</v>
      </c>
      <c r="H20" s="25">
        <v>21</v>
      </c>
      <c r="I20" s="25">
        <v>14</v>
      </c>
      <c r="J20" s="25">
        <v>13</v>
      </c>
      <c r="K20" s="25">
        <v>6</v>
      </c>
      <c r="L20" s="25">
        <v>2</v>
      </c>
      <c r="M20" s="25">
        <v>0</v>
      </c>
      <c r="N20" s="25">
        <v>1</v>
      </c>
    </row>
    <row r="21" spans="1:14">
      <c r="A21" s="10">
        <v>2012</v>
      </c>
      <c r="B21" s="27">
        <v>185</v>
      </c>
      <c r="C21" s="25">
        <v>0</v>
      </c>
      <c r="D21" s="25">
        <v>8</v>
      </c>
      <c r="E21" s="25">
        <v>30</v>
      </c>
      <c r="F21" s="25">
        <v>59</v>
      </c>
      <c r="G21" s="25">
        <v>33</v>
      </c>
      <c r="H21" s="25">
        <v>19</v>
      </c>
      <c r="I21" s="25">
        <v>20</v>
      </c>
      <c r="J21" s="25">
        <v>10</v>
      </c>
      <c r="K21" s="25">
        <v>2</v>
      </c>
      <c r="L21" s="25">
        <v>3</v>
      </c>
      <c r="M21" s="25">
        <v>1</v>
      </c>
      <c r="N21" s="25">
        <v>0</v>
      </c>
    </row>
    <row r="22" spans="1:14">
      <c r="A22" s="10">
        <v>2013</v>
      </c>
      <c r="B22" s="27">
        <v>211</v>
      </c>
      <c r="C22" s="25">
        <v>0</v>
      </c>
      <c r="D22" s="25">
        <v>12</v>
      </c>
      <c r="E22" s="25">
        <v>42</v>
      </c>
      <c r="F22" s="25">
        <v>45</v>
      </c>
      <c r="G22" s="25">
        <v>38</v>
      </c>
      <c r="H22" s="25">
        <v>29</v>
      </c>
      <c r="I22" s="25">
        <v>15</v>
      </c>
      <c r="J22" s="25">
        <v>11</v>
      </c>
      <c r="K22" s="25">
        <v>6</v>
      </c>
      <c r="L22" s="25">
        <v>6</v>
      </c>
      <c r="M22" s="25">
        <v>2</v>
      </c>
      <c r="N22" s="25">
        <v>5</v>
      </c>
    </row>
    <row r="23" spans="1:14">
      <c r="A23" s="10">
        <v>2014</v>
      </c>
      <c r="B23" s="27">
        <v>208</v>
      </c>
      <c r="C23" s="25">
        <v>0</v>
      </c>
      <c r="D23" s="25">
        <v>13</v>
      </c>
      <c r="E23" s="25">
        <v>40</v>
      </c>
      <c r="F23" s="25">
        <v>46</v>
      </c>
      <c r="G23" s="25">
        <v>36</v>
      </c>
      <c r="H23" s="25">
        <v>25</v>
      </c>
      <c r="I23" s="25">
        <v>18</v>
      </c>
      <c r="J23" s="25">
        <v>10</v>
      </c>
      <c r="K23" s="25">
        <v>6</v>
      </c>
      <c r="L23" s="25">
        <v>7</v>
      </c>
      <c r="M23" s="25">
        <v>3</v>
      </c>
      <c r="N23" s="25">
        <v>4</v>
      </c>
    </row>
    <row r="24" spans="1:14">
      <c r="A24" s="10">
        <v>2015</v>
      </c>
      <c r="B24" s="27">
        <v>205</v>
      </c>
      <c r="C24" s="25">
        <v>0</v>
      </c>
      <c r="D24" s="25">
        <v>8</v>
      </c>
      <c r="E24" s="25">
        <v>40</v>
      </c>
      <c r="F24" s="25">
        <v>47</v>
      </c>
      <c r="G24" s="25">
        <v>49</v>
      </c>
      <c r="H24" s="25">
        <v>22</v>
      </c>
      <c r="I24" s="25">
        <v>11</v>
      </c>
      <c r="J24" s="25">
        <v>10</v>
      </c>
      <c r="K24" s="25">
        <v>8</v>
      </c>
      <c r="L24" s="25">
        <v>6</v>
      </c>
      <c r="M24" s="25">
        <v>1</v>
      </c>
      <c r="N24" s="25">
        <v>3</v>
      </c>
    </row>
    <row r="25" spans="1:14">
      <c r="A25" s="10">
        <v>2016</v>
      </c>
      <c r="B25" s="27">
        <v>198</v>
      </c>
      <c r="C25" s="25">
        <v>0</v>
      </c>
      <c r="D25" s="25">
        <v>8</v>
      </c>
      <c r="E25" s="25">
        <v>36</v>
      </c>
      <c r="F25" s="25">
        <v>54</v>
      </c>
      <c r="G25" s="25">
        <v>36</v>
      </c>
      <c r="H25" s="25">
        <v>21</v>
      </c>
      <c r="I25" s="25">
        <v>16</v>
      </c>
      <c r="J25" s="25">
        <v>10</v>
      </c>
      <c r="K25" s="25">
        <v>9</v>
      </c>
      <c r="L25" s="25">
        <v>4</v>
      </c>
      <c r="M25" s="25">
        <v>3</v>
      </c>
      <c r="N25" s="25">
        <v>1</v>
      </c>
    </row>
    <row r="26" spans="1:14">
      <c r="A26" s="10">
        <v>2017</v>
      </c>
      <c r="B26" s="27">
        <v>229</v>
      </c>
      <c r="C26" s="25">
        <v>0</v>
      </c>
      <c r="D26" s="25">
        <v>7</v>
      </c>
      <c r="E26" s="25">
        <v>45</v>
      </c>
      <c r="F26" s="25">
        <v>58</v>
      </c>
      <c r="G26" s="25">
        <v>35</v>
      </c>
      <c r="H26" s="25">
        <v>30</v>
      </c>
      <c r="I26" s="25">
        <v>20</v>
      </c>
      <c r="J26" s="25">
        <v>19</v>
      </c>
      <c r="K26" s="25">
        <v>5</v>
      </c>
      <c r="L26" s="25">
        <v>6</v>
      </c>
      <c r="M26" s="25">
        <v>2</v>
      </c>
      <c r="N26" s="25">
        <v>2</v>
      </c>
    </row>
    <row r="27" spans="1:14">
      <c r="A27" s="10">
        <v>2018</v>
      </c>
      <c r="B27" s="27">
        <v>242</v>
      </c>
      <c r="C27" s="25">
        <v>0</v>
      </c>
      <c r="D27" s="25">
        <v>8</v>
      </c>
      <c r="E27" s="25">
        <v>55</v>
      </c>
      <c r="F27" s="25">
        <v>52</v>
      </c>
      <c r="G27" s="25">
        <v>46</v>
      </c>
      <c r="H27" s="25">
        <v>26</v>
      </c>
      <c r="I27" s="25">
        <v>19</v>
      </c>
      <c r="J27" s="25">
        <v>14</v>
      </c>
      <c r="K27" s="25">
        <v>12</v>
      </c>
      <c r="L27" s="25">
        <v>5</v>
      </c>
      <c r="M27" s="25">
        <v>1</v>
      </c>
      <c r="N27" s="25">
        <v>4</v>
      </c>
    </row>
    <row r="28" spans="1:14">
      <c r="A28" s="10">
        <v>2019</v>
      </c>
      <c r="B28" s="27">
        <v>226</v>
      </c>
      <c r="C28" s="25">
        <v>0</v>
      </c>
      <c r="D28" s="25">
        <v>10</v>
      </c>
      <c r="E28" s="25">
        <v>37</v>
      </c>
      <c r="F28" s="25">
        <v>64</v>
      </c>
      <c r="G28" s="25">
        <v>28</v>
      </c>
      <c r="H28" s="25">
        <v>32</v>
      </c>
      <c r="I28" s="25">
        <v>14</v>
      </c>
      <c r="J28" s="25">
        <v>13</v>
      </c>
      <c r="K28" s="25">
        <v>17</v>
      </c>
      <c r="L28" s="25">
        <v>3</v>
      </c>
      <c r="M28" s="25">
        <v>5</v>
      </c>
      <c r="N28" s="25">
        <v>3</v>
      </c>
    </row>
    <row r="29" spans="1:14">
      <c r="A29" s="10">
        <v>2020</v>
      </c>
      <c r="B29" s="27">
        <v>215</v>
      </c>
      <c r="C29" s="25">
        <v>1</v>
      </c>
      <c r="D29" s="25">
        <v>5</v>
      </c>
      <c r="E29" s="25">
        <v>35</v>
      </c>
      <c r="F29" s="25">
        <v>44</v>
      </c>
      <c r="G29" s="25">
        <v>37</v>
      </c>
      <c r="H29" s="25">
        <v>30</v>
      </c>
      <c r="I29" s="25">
        <v>25</v>
      </c>
      <c r="J29" s="25">
        <v>11</v>
      </c>
      <c r="K29" s="25">
        <v>12</v>
      </c>
      <c r="L29" s="25">
        <v>6</v>
      </c>
      <c r="M29" s="25">
        <v>6</v>
      </c>
      <c r="N29" s="25">
        <v>3</v>
      </c>
    </row>
    <row r="30" spans="1:14">
      <c r="A30" s="10">
        <v>2021</v>
      </c>
      <c r="B30" s="27">
        <v>194</v>
      </c>
      <c r="C30" s="25">
        <v>1</v>
      </c>
      <c r="D30" s="25">
        <v>11</v>
      </c>
      <c r="E30" s="25">
        <v>41</v>
      </c>
      <c r="F30" s="25">
        <v>56</v>
      </c>
      <c r="G30" s="25">
        <v>25</v>
      </c>
      <c r="H30" s="25">
        <v>17</v>
      </c>
      <c r="I30" s="25">
        <v>13</v>
      </c>
      <c r="J30" s="25">
        <v>9</v>
      </c>
      <c r="K30" s="25">
        <v>11</v>
      </c>
      <c r="L30" s="25">
        <v>5</v>
      </c>
      <c r="M30" s="25">
        <v>3</v>
      </c>
      <c r="N30" s="25">
        <v>2</v>
      </c>
    </row>
    <row r="31" spans="1:14">
      <c r="A31" s="10">
        <v>2022</v>
      </c>
      <c r="B31" s="27">
        <v>203</v>
      </c>
      <c r="C31" s="25">
        <v>0</v>
      </c>
      <c r="D31" s="25">
        <v>12</v>
      </c>
      <c r="E31" s="25">
        <v>36</v>
      </c>
      <c r="F31" s="25">
        <v>65</v>
      </c>
      <c r="G31" s="25">
        <v>34</v>
      </c>
      <c r="H31" s="25">
        <v>16</v>
      </c>
      <c r="I31" s="25">
        <v>11</v>
      </c>
      <c r="J31" s="25">
        <v>9</v>
      </c>
      <c r="K31" s="25">
        <v>12</v>
      </c>
      <c r="L31" s="25">
        <v>5</v>
      </c>
      <c r="M31" s="25">
        <v>1</v>
      </c>
      <c r="N31" s="25">
        <v>2</v>
      </c>
    </row>
    <row r="32" spans="1:14">
      <c r="A32" s="10">
        <v>2023</v>
      </c>
      <c r="B32" s="27">
        <v>199</v>
      </c>
      <c r="C32" s="25">
        <v>0</v>
      </c>
      <c r="D32" s="25">
        <v>9</v>
      </c>
      <c r="E32" s="25">
        <v>43</v>
      </c>
      <c r="F32" s="25">
        <v>57</v>
      </c>
      <c r="G32" s="25">
        <v>28</v>
      </c>
      <c r="H32" s="25">
        <v>17</v>
      </c>
      <c r="I32" s="25">
        <v>11</v>
      </c>
      <c r="J32" s="25">
        <v>8</v>
      </c>
      <c r="K32" s="25">
        <v>12</v>
      </c>
      <c r="L32" s="25">
        <v>8</v>
      </c>
      <c r="M32" s="25">
        <v>2</v>
      </c>
      <c r="N32" s="25">
        <v>4</v>
      </c>
    </row>
    <row r="34" spans="1:1">
      <c r="A34" s="48" t="s">
        <v>223</v>
      </c>
    </row>
  </sheetData>
  <hyperlinks>
    <hyperlink ref="A3" location="Inhalt!A1" display="&lt;&lt;&lt; Inhalt" xr:uid="{17B9B7E6-C4D0-4722-A0F0-A399C4A4C3A3}"/>
    <hyperlink ref="A34" location="Metadaten!A1" display="&lt;&lt;&lt; Metadaten" xr:uid="{FF65E0EA-D789-44D4-A431-D89846D3047D}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C347-44AB-45B4-836E-5C7F2694DA9F}">
  <dimension ref="A1:M34"/>
  <sheetViews>
    <sheetView zoomScaleNormal="100" workbookViewId="0"/>
  </sheetViews>
  <sheetFormatPr baseColWidth="10" defaultColWidth="11.42578125" defaultRowHeight="12.75"/>
  <cols>
    <col min="1" max="1" width="11.42578125" style="10"/>
    <col min="2" max="2" width="13" style="10" bestFit="1" customWidth="1"/>
    <col min="3" max="16384" width="11.42578125" style="10"/>
  </cols>
  <sheetData>
    <row r="1" spans="1:13" ht="15.75">
      <c r="A1" s="19" t="s">
        <v>158</v>
      </c>
    </row>
    <row r="3" spans="1:13">
      <c r="A3" s="48" t="s">
        <v>222</v>
      </c>
    </row>
    <row r="5" spans="1:13">
      <c r="A5" s="10" t="s">
        <v>257</v>
      </c>
    </row>
    <row r="6" spans="1:13">
      <c r="A6" s="13"/>
      <c r="B6" s="21" t="s">
        <v>44</v>
      </c>
      <c r="C6" s="21" t="s">
        <v>65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>
      <c r="A7" s="21"/>
      <c r="B7" s="21"/>
      <c r="C7" s="21" t="s">
        <v>22</v>
      </c>
      <c r="D7" s="21" t="s">
        <v>23</v>
      </c>
      <c r="E7" s="21" t="s">
        <v>24</v>
      </c>
      <c r="F7" s="21" t="s">
        <v>64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63</v>
      </c>
    </row>
    <row r="8" spans="1:13">
      <c r="A8" s="10">
        <v>1999</v>
      </c>
      <c r="B8" s="27">
        <v>225</v>
      </c>
      <c r="C8" s="25">
        <v>34</v>
      </c>
      <c r="D8" s="25">
        <v>29</v>
      </c>
      <c r="E8" s="25">
        <v>22</v>
      </c>
      <c r="F8" s="25">
        <v>11</v>
      </c>
      <c r="G8" s="25">
        <v>43</v>
      </c>
      <c r="H8" s="25">
        <v>3</v>
      </c>
      <c r="I8" s="25">
        <v>28</v>
      </c>
      <c r="J8" s="25">
        <v>29</v>
      </c>
      <c r="K8" s="25">
        <v>3</v>
      </c>
      <c r="L8" s="25">
        <v>12</v>
      </c>
      <c r="M8" s="25">
        <v>11</v>
      </c>
    </row>
    <row r="9" spans="1:13">
      <c r="A9" s="10">
        <v>2000</v>
      </c>
      <c r="B9" s="27">
        <v>210</v>
      </c>
      <c r="C9" s="25">
        <v>25</v>
      </c>
      <c r="D9" s="25">
        <v>28</v>
      </c>
      <c r="E9" s="25">
        <v>24</v>
      </c>
      <c r="F9" s="25">
        <v>19</v>
      </c>
      <c r="G9" s="25">
        <v>44</v>
      </c>
      <c r="H9" s="25">
        <v>2</v>
      </c>
      <c r="I9" s="25">
        <v>18</v>
      </c>
      <c r="J9" s="25">
        <v>30</v>
      </c>
      <c r="K9" s="25">
        <v>6</v>
      </c>
      <c r="L9" s="25">
        <v>7</v>
      </c>
      <c r="M9" s="25">
        <v>7</v>
      </c>
    </row>
    <row r="10" spans="1:13">
      <c r="A10" s="10">
        <v>2001</v>
      </c>
      <c r="B10" s="27">
        <v>185</v>
      </c>
      <c r="C10" s="25">
        <v>26</v>
      </c>
      <c r="D10" s="25">
        <v>29</v>
      </c>
      <c r="E10" s="25">
        <v>22</v>
      </c>
      <c r="F10" s="25">
        <v>12</v>
      </c>
      <c r="G10" s="25">
        <v>34</v>
      </c>
      <c r="H10" s="25">
        <v>2</v>
      </c>
      <c r="I10" s="25">
        <v>24</v>
      </c>
      <c r="J10" s="25">
        <v>20</v>
      </c>
      <c r="K10" s="25">
        <v>4</v>
      </c>
      <c r="L10" s="25">
        <v>9</v>
      </c>
      <c r="M10" s="25">
        <v>3</v>
      </c>
    </row>
    <row r="11" spans="1:13">
      <c r="A11" s="10">
        <v>2002</v>
      </c>
      <c r="B11" s="27">
        <v>164</v>
      </c>
      <c r="C11" s="25">
        <v>24</v>
      </c>
      <c r="D11" s="25">
        <v>34</v>
      </c>
      <c r="E11" s="25">
        <v>20</v>
      </c>
      <c r="F11" s="25">
        <v>10</v>
      </c>
      <c r="G11" s="25">
        <v>27</v>
      </c>
      <c r="H11" s="25">
        <v>2</v>
      </c>
      <c r="I11" s="25">
        <v>9</v>
      </c>
      <c r="J11" s="25">
        <v>16</v>
      </c>
      <c r="K11" s="25">
        <v>9</v>
      </c>
      <c r="L11" s="25">
        <v>11</v>
      </c>
      <c r="M11" s="25">
        <v>2</v>
      </c>
    </row>
    <row r="12" spans="1:13">
      <c r="A12" s="10">
        <v>2003</v>
      </c>
      <c r="B12" s="27">
        <v>137</v>
      </c>
      <c r="C12" s="25">
        <v>24</v>
      </c>
      <c r="D12" s="25">
        <v>25</v>
      </c>
      <c r="E12" s="25">
        <v>17</v>
      </c>
      <c r="F12" s="25">
        <v>5</v>
      </c>
      <c r="G12" s="25">
        <v>22</v>
      </c>
      <c r="H12" s="25">
        <v>1</v>
      </c>
      <c r="I12" s="25">
        <v>13</v>
      </c>
      <c r="J12" s="25">
        <v>9</v>
      </c>
      <c r="K12" s="25">
        <v>11</v>
      </c>
      <c r="L12" s="25">
        <v>5</v>
      </c>
      <c r="M12" s="25">
        <v>5</v>
      </c>
    </row>
    <row r="13" spans="1:13">
      <c r="A13" s="10">
        <v>2004</v>
      </c>
      <c r="B13" s="27">
        <v>175</v>
      </c>
      <c r="C13" s="25">
        <v>31</v>
      </c>
      <c r="D13" s="25">
        <v>27</v>
      </c>
      <c r="E13" s="25">
        <v>19</v>
      </c>
      <c r="F13" s="25">
        <v>11</v>
      </c>
      <c r="G13" s="25">
        <v>30</v>
      </c>
      <c r="H13" s="25">
        <v>3</v>
      </c>
      <c r="I13" s="25">
        <v>20</v>
      </c>
      <c r="J13" s="25">
        <v>17</v>
      </c>
      <c r="K13" s="25">
        <v>6</v>
      </c>
      <c r="L13" s="25">
        <v>7</v>
      </c>
      <c r="M13" s="25">
        <v>4</v>
      </c>
    </row>
    <row r="14" spans="1:13">
      <c r="A14" s="10">
        <v>2005</v>
      </c>
      <c r="B14" s="27">
        <v>162</v>
      </c>
      <c r="C14" s="25">
        <v>27</v>
      </c>
      <c r="D14" s="25">
        <v>28</v>
      </c>
      <c r="E14" s="25">
        <v>15</v>
      </c>
      <c r="F14" s="25">
        <v>10</v>
      </c>
      <c r="G14" s="25">
        <v>34</v>
      </c>
      <c r="H14" s="25">
        <v>3</v>
      </c>
      <c r="I14" s="25">
        <v>17</v>
      </c>
      <c r="J14" s="25">
        <v>11</v>
      </c>
      <c r="K14" s="25">
        <v>5</v>
      </c>
      <c r="L14" s="25">
        <v>8</v>
      </c>
      <c r="M14" s="25">
        <v>4</v>
      </c>
    </row>
    <row r="15" spans="1:13">
      <c r="A15" s="10">
        <v>2006</v>
      </c>
      <c r="B15" s="27">
        <v>139</v>
      </c>
      <c r="C15" s="25">
        <v>18</v>
      </c>
      <c r="D15" s="25">
        <v>21</v>
      </c>
      <c r="E15" s="25">
        <v>19</v>
      </c>
      <c r="F15" s="25">
        <v>7</v>
      </c>
      <c r="G15" s="25">
        <v>16</v>
      </c>
      <c r="H15" s="25">
        <v>3</v>
      </c>
      <c r="I15" s="25">
        <v>16</v>
      </c>
      <c r="J15" s="25">
        <v>18</v>
      </c>
      <c r="K15" s="25">
        <v>10</v>
      </c>
      <c r="L15" s="25">
        <v>8</v>
      </c>
      <c r="M15" s="25">
        <v>3</v>
      </c>
    </row>
    <row r="16" spans="1:13">
      <c r="A16" s="10">
        <v>2007</v>
      </c>
      <c r="B16" s="27">
        <v>183</v>
      </c>
      <c r="C16" s="25">
        <v>38</v>
      </c>
      <c r="D16" s="25">
        <v>21</v>
      </c>
      <c r="E16" s="25">
        <v>18</v>
      </c>
      <c r="F16" s="25">
        <v>13</v>
      </c>
      <c r="G16" s="25">
        <v>27</v>
      </c>
      <c r="H16" s="25">
        <v>1</v>
      </c>
      <c r="I16" s="25">
        <v>17</v>
      </c>
      <c r="J16" s="25">
        <v>17</v>
      </c>
      <c r="K16" s="25">
        <v>13</v>
      </c>
      <c r="L16" s="25">
        <v>8</v>
      </c>
      <c r="M16" s="25">
        <v>10</v>
      </c>
    </row>
    <row r="17" spans="1:13">
      <c r="A17" s="10">
        <v>2008</v>
      </c>
      <c r="B17" s="27">
        <v>197</v>
      </c>
      <c r="C17" s="25">
        <v>28</v>
      </c>
      <c r="D17" s="25">
        <v>32</v>
      </c>
      <c r="E17" s="25">
        <v>26</v>
      </c>
      <c r="F17" s="25">
        <v>14</v>
      </c>
      <c r="G17" s="25">
        <v>29</v>
      </c>
      <c r="H17" s="25">
        <v>2</v>
      </c>
      <c r="I17" s="25">
        <v>14</v>
      </c>
      <c r="J17" s="25">
        <v>25</v>
      </c>
      <c r="K17" s="25">
        <v>11</v>
      </c>
      <c r="L17" s="25">
        <v>11</v>
      </c>
      <c r="M17" s="25">
        <v>5</v>
      </c>
    </row>
    <row r="18" spans="1:13">
      <c r="A18" s="10">
        <v>2009</v>
      </c>
      <c r="B18" s="27">
        <v>148</v>
      </c>
      <c r="C18" s="25">
        <v>17</v>
      </c>
      <c r="D18" s="25">
        <v>21</v>
      </c>
      <c r="E18" s="25">
        <v>14</v>
      </c>
      <c r="F18" s="25">
        <v>16</v>
      </c>
      <c r="G18" s="25">
        <v>22</v>
      </c>
      <c r="H18" s="25">
        <v>1</v>
      </c>
      <c r="I18" s="25">
        <v>22</v>
      </c>
      <c r="J18" s="25">
        <v>17</v>
      </c>
      <c r="K18" s="25">
        <v>8</v>
      </c>
      <c r="L18" s="25">
        <v>4</v>
      </c>
      <c r="M18" s="25">
        <v>6</v>
      </c>
    </row>
    <row r="19" spans="1:13">
      <c r="A19" s="10">
        <v>2010</v>
      </c>
      <c r="B19" s="27">
        <v>170</v>
      </c>
      <c r="C19" s="25">
        <v>25</v>
      </c>
      <c r="D19" s="25">
        <v>32</v>
      </c>
      <c r="E19" s="25">
        <v>16</v>
      </c>
      <c r="F19" s="25">
        <v>8</v>
      </c>
      <c r="G19" s="25">
        <v>16</v>
      </c>
      <c r="H19" s="25">
        <v>4</v>
      </c>
      <c r="I19" s="25">
        <v>17</v>
      </c>
      <c r="J19" s="25">
        <v>27</v>
      </c>
      <c r="K19" s="25">
        <v>11</v>
      </c>
      <c r="L19" s="25">
        <v>9</v>
      </c>
      <c r="M19" s="25">
        <v>5</v>
      </c>
    </row>
    <row r="20" spans="1:13">
      <c r="A20" s="10">
        <v>2011</v>
      </c>
      <c r="B20" s="27">
        <v>161</v>
      </c>
      <c r="C20" s="25">
        <v>20</v>
      </c>
      <c r="D20" s="25">
        <v>20</v>
      </c>
      <c r="E20" s="25">
        <v>23</v>
      </c>
      <c r="F20" s="25">
        <v>10</v>
      </c>
      <c r="G20" s="25">
        <v>26</v>
      </c>
      <c r="H20" s="25">
        <v>2</v>
      </c>
      <c r="I20" s="25">
        <v>16</v>
      </c>
      <c r="J20" s="25">
        <v>24</v>
      </c>
      <c r="K20" s="25">
        <v>8</v>
      </c>
      <c r="L20" s="25">
        <v>9</v>
      </c>
      <c r="M20" s="25">
        <v>3</v>
      </c>
    </row>
    <row r="21" spans="1:13">
      <c r="A21" s="10">
        <v>2012</v>
      </c>
      <c r="B21" s="27">
        <v>164</v>
      </c>
      <c r="C21" s="25">
        <v>17</v>
      </c>
      <c r="D21" s="25">
        <v>31</v>
      </c>
      <c r="E21" s="25">
        <v>20</v>
      </c>
      <c r="F21" s="25">
        <v>11</v>
      </c>
      <c r="G21" s="25">
        <v>22</v>
      </c>
      <c r="H21" s="25">
        <v>1</v>
      </c>
      <c r="I21" s="25">
        <v>20</v>
      </c>
      <c r="J21" s="25">
        <v>17</v>
      </c>
      <c r="K21" s="25">
        <v>11</v>
      </c>
      <c r="L21" s="25">
        <v>9</v>
      </c>
      <c r="M21" s="25">
        <v>5</v>
      </c>
    </row>
    <row r="22" spans="1:13">
      <c r="A22" s="10">
        <v>2013</v>
      </c>
      <c r="B22" s="27">
        <v>170</v>
      </c>
      <c r="C22" s="25">
        <v>23</v>
      </c>
      <c r="D22" s="25">
        <v>27</v>
      </c>
      <c r="E22" s="25">
        <v>23</v>
      </c>
      <c r="F22" s="25">
        <v>10</v>
      </c>
      <c r="G22" s="25">
        <v>23</v>
      </c>
      <c r="H22" s="25">
        <v>1</v>
      </c>
      <c r="I22" s="25">
        <v>24</v>
      </c>
      <c r="J22" s="25">
        <v>18</v>
      </c>
      <c r="K22" s="25">
        <v>6</v>
      </c>
      <c r="L22" s="25">
        <v>12</v>
      </c>
      <c r="M22" s="25">
        <v>3</v>
      </c>
    </row>
    <row r="23" spans="1:13">
      <c r="A23" s="10">
        <v>2014</v>
      </c>
      <c r="B23" s="27">
        <v>195</v>
      </c>
      <c r="C23" s="25">
        <v>25</v>
      </c>
      <c r="D23" s="25">
        <v>25</v>
      </c>
      <c r="E23" s="25">
        <v>27</v>
      </c>
      <c r="F23" s="25">
        <v>10</v>
      </c>
      <c r="G23" s="25">
        <v>35</v>
      </c>
      <c r="H23" s="25">
        <v>1</v>
      </c>
      <c r="I23" s="25">
        <v>25</v>
      </c>
      <c r="J23" s="25">
        <v>22</v>
      </c>
      <c r="K23" s="25">
        <v>11</v>
      </c>
      <c r="L23" s="25">
        <v>11</v>
      </c>
      <c r="M23" s="25">
        <v>3</v>
      </c>
    </row>
    <row r="24" spans="1:13">
      <c r="A24" s="10">
        <v>2015</v>
      </c>
      <c r="B24" s="27">
        <v>170</v>
      </c>
      <c r="C24" s="25">
        <v>20</v>
      </c>
      <c r="D24" s="25">
        <v>26</v>
      </c>
      <c r="E24" s="25">
        <v>18</v>
      </c>
      <c r="F24" s="25">
        <v>13</v>
      </c>
      <c r="G24" s="25">
        <v>25</v>
      </c>
      <c r="H24" s="25">
        <v>2</v>
      </c>
      <c r="I24" s="25">
        <v>22</v>
      </c>
      <c r="J24" s="25">
        <v>20</v>
      </c>
      <c r="K24" s="25">
        <v>5</v>
      </c>
      <c r="L24" s="25">
        <v>12</v>
      </c>
      <c r="M24" s="25">
        <v>7</v>
      </c>
    </row>
    <row r="25" spans="1:13">
      <c r="A25" s="10">
        <v>2016</v>
      </c>
      <c r="B25" s="27">
        <v>165</v>
      </c>
      <c r="C25" s="25">
        <v>30</v>
      </c>
      <c r="D25" s="25">
        <v>23</v>
      </c>
      <c r="E25" s="25">
        <v>22</v>
      </c>
      <c r="F25" s="25">
        <v>11</v>
      </c>
      <c r="G25" s="25">
        <v>19</v>
      </c>
      <c r="H25" s="25">
        <v>2</v>
      </c>
      <c r="I25" s="25">
        <v>17</v>
      </c>
      <c r="J25" s="25">
        <v>24</v>
      </c>
      <c r="K25" s="25">
        <v>8</v>
      </c>
      <c r="L25" s="25">
        <v>7</v>
      </c>
      <c r="M25" s="25">
        <v>2</v>
      </c>
    </row>
    <row r="26" spans="1:13">
      <c r="A26" s="10">
        <v>2017</v>
      </c>
      <c r="B26" s="27">
        <v>205</v>
      </c>
      <c r="C26" s="25">
        <v>31</v>
      </c>
      <c r="D26" s="25">
        <v>27</v>
      </c>
      <c r="E26" s="25">
        <v>23</v>
      </c>
      <c r="F26" s="25">
        <v>18</v>
      </c>
      <c r="G26" s="25">
        <v>25</v>
      </c>
      <c r="H26" s="25">
        <v>0</v>
      </c>
      <c r="I26" s="25">
        <v>26</v>
      </c>
      <c r="J26" s="25">
        <v>30</v>
      </c>
      <c r="K26" s="25">
        <v>11</v>
      </c>
      <c r="L26" s="25">
        <v>11</v>
      </c>
      <c r="M26" s="25">
        <v>3</v>
      </c>
    </row>
    <row r="27" spans="1:13">
      <c r="A27" s="10">
        <v>2018</v>
      </c>
      <c r="B27" s="27">
        <v>213</v>
      </c>
      <c r="C27" s="25">
        <v>21</v>
      </c>
      <c r="D27" s="25">
        <v>32</v>
      </c>
      <c r="E27" s="25">
        <v>23</v>
      </c>
      <c r="F27" s="25">
        <v>12</v>
      </c>
      <c r="G27" s="25">
        <v>36</v>
      </c>
      <c r="H27" s="25">
        <v>2</v>
      </c>
      <c r="I27" s="25">
        <v>29</v>
      </c>
      <c r="J27" s="25">
        <v>29</v>
      </c>
      <c r="K27" s="25">
        <v>10</v>
      </c>
      <c r="L27" s="25">
        <v>14</v>
      </c>
      <c r="M27" s="25">
        <v>5</v>
      </c>
    </row>
    <row r="28" spans="1:13">
      <c r="A28" s="10">
        <v>2019</v>
      </c>
      <c r="B28" s="27">
        <v>187</v>
      </c>
      <c r="C28" s="25">
        <v>34</v>
      </c>
      <c r="D28" s="25">
        <v>26</v>
      </c>
      <c r="E28" s="25">
        <v>33</v>
      </c>
      <c r="F28" s="25">
        <v>13</v>
      </c>
      <c r="G28" s="25">
        <v>20</v>
      </c>
      <c r="H28" s="25">
        <v>1</v>
      </c>
      <c r="I28" s="25">
        <v>19</v>
      </c>
      <c r="J28" s="25">
        <v>16</v>
      </c>
      <c r="K28" s="25">
        <v>7</v>
      </c>
      <c r="L28" s="25">
        <v>11</v>
      </c>
      <c r="M28" s="25">
        <v>7</v>
      </c>
    </row>
    <row r="29" spans="1:13">
      <c r="A29" s="10">
        <v>2020</v>
      </c>
      <c r="B29" s="27">
        <v>199</v>
      </c>
      <c r="C29" s="25">
        <v>29</v>
      </c>
      <c r="D29" s="25">
        <v>22</v>
      </c>
      <c r="E29" s="25">
        <v>22</v>
      </c>
      <c r="F29" s="25">
        <v>12</v>
      </c>
      <c r="G29" s="25">
        <v>29</v>
      </c>
      <c r="H29" s="25">
        <v>4</v>
      </c>
      <c r="I29" s="25">
        <v>24</v>
      </c>
      <c r="J29" s="25">
        <v>25</v>
      </c>
      <c r="K29" s="25">
        <v>15</v>
      </c>
      <c r="L29" s="25">
        <v>9</v>
      </c>
      <c r="M29" s="25">
        <v>8</v>
      </c>
    </row>
    <row r="30" spans="1:13">
      <c r="A30" s="10">
        <v>2021</v>
      </c>
      <c r="B30" s="27">
        <v>173</v>
      </c>
      <c r="C30" s="25">
        <v>24</v>
      </c>
      <c r="D30" s="25">
        <v>18</v>
      </c>
      <c r="E30" s="25">
        <v>24</v>
      </c>
      <c r="F30" s="25">
        <v>14</v>
      </c>
      <c r="G30" s="25">
        <v>20</v>
      </c>
      <c r="H30" s="25">
        <v>1</v>
      </c>
      <c r="I30" s="25">
        <v>28</v>
      </c>
      <c r="J30" s="25">
        <v>21</v>
      </c>
      <c r="K30" s="25">
        <v>9</v>
      </c>
      <c r="L30" s="25">
        <v>13</v>
      </c>
      <c r="M30" s="25">
        <v>1</v>
      </c>
    </row>
    <row r="31" spans="1:13">
      <c r="A31" s="10">
        <v>2022</v>
      </c>
      <c r="B31" s="27">
        <v>193</v>
      </c>
      <c r="C31" s="25">
        <v>43</v>
      </c>
      <c r="D31" s="25">
        <v>34</v>
      </c>
      <c r="E31" s="25">
        <v>17</v>
      </c>
      <c r="F31" s="25">
        <v>13</v>
      </c>
      <c r="G31" s="25">
        <v>22</v>
      </c>
      <c r="H31" s="25">
        <v>0</v>
      </c>
      <c r="I31" s="25">
        <v>13</v>
      </c>
      <c r="J31" s="25">
        <v>22</v>
      </c>
      <c r="K31" s="25">
        <v>16</v>
      </c>
      <c r="L31" s="25">
        <v>8</v>
      </c>
      <c r="M31" s="25">
        <v>5</v>
      </c>
    </row>
    <row r="32" spans="1:13">
      <c r="A32" s="10">
        <v>2023</v>
      </c>
      <c r="B32" s="27">
        <v>186</v>
      </c>
      <c r="C32" s="25">
        <v>37</v>
      </c>
      <c r="D32" s="25">
        <v>20</v>
      </c>
      <c r="E32" s="25">
        <v>24</v>
      </c>
      <c r="F32" s="25">
        <v>12</v>
      </c>
      <c r="G32" s="25">
        <v>29</v>
      </c>
      <c r="H32" s="25">
        <v>3</v>
      </c>
      <c r="I32" s="25">
        <v>23</v>
      </c>
      <c r="J32" s="25">
        <v>23</v>
      </c>
      <c r="K32" s="25">
        <v>6</v>
      </c>
      <c r="L32" s="25">
        <v>3</v>
      </c>
      <c r="M32" s="25">
        <v>6</v>
      </c>
    </row>
    <row r="33" spans="1:2">
      <c r="B33" s="49"/>
    </row>
    <row r="34" spans="1:2">
      <c r="A34" s="48" t="s">
        <v>223</v>
      </c>
    </row>
  </sheetData>
  <hyperlinks>
    <hyperlink ref="A3" location="Inhalt!A1" display="&lt;&lt;&lt; Inhalt" xr:uid="{F8DAA020-5823-4015-9847-3BC4CCB7FD29}"/>
    <hyperlink ref="A34" location="Metadaten!A1" display="&lt;&lt;&lt; Metadaten" xr:uid="{3D71721E-7084-40E4-BB9C-8089660BC5FA}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C10E-6FC7-4D82-B538-E9D27661556A}">
  <dimension ref="A1:M51"/>
  <sheetViews>
    <sheetView zoomScaleNormal="100" workbookViewId="0"/>
  </sheetViews>
  <sheetFormatPr baseColWidth="10" defaultColWidth="11.42578125" defaultRowHeight="12.75"/>
  <cols>
    <col min="1" max="1" width="12.42578125" style="10" customWidth="1"/>
    <col min="2" max="2" width="13" style="10" bestFit="1" customWidth="1"/>
    <col min="3" max="16384" width="11.42578125" style="10"/>
  </cols>
  <sheetData>
    <row r="1" spans="1:13" ht="15.75">
      <c r="A1" s="19" t="s">
        <v>106</v>
      </c>
    </row>
    <row r="3" spans="1:13">
      <c r="A3" s="48" t="s">
        <v>222</v>
      </c>
    </row>
    <row r="5" spans="1:13">
      <c r="A5" s="10" t="s">
        <v>258</v>
      </c>
    </row>
    <row r="6" spans="1:13">
      <c r="A6" s="13"/>
      <c r="B6" s="21" t="s">
        <v>44</v>
      </c>
      <c r="C6" s="21" t="s">
        <v>65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>
      <c r="A7" s="21" t="s">
        <v>57</v>
      </c>
      <c r="B7" s="21"/>
      <c r="C7" s="21" t="s">
        <v>22</v>
      </c>
      <c r="D7" s="21" t="s">
        <v>23</v>
      </c>
      <c r="E7" s="21" t="s">
        <v>24</v>
      </c>
      <c r="F7" s="21" t="s">
        <v>64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63</v>
      </c>
    </row>
    <row r="8" spans="1:13">
      <c r="A8" s="10" t="s">
        <v>31</v>
      </c>
      <c r="B8" s="29">
        <v>92.399999999999991</v>
      </c>
      <c r="C8" s="26">
        <v>15</v>
      </c>
      <c r="D8" s="26">
        <v>11.8</v>
      </c>
      <c r="E8" s="26">
        <v>10.6</v>
      </c>
      <c r="F8" s="26">
        <v>9.8000000000000007</v>
      </c>
      <c r="G8" s="26">
        <v>15.4</v>
      </c>
      <c r="H8" s="26">
        <v>0</v>
      </c>
      <c r="I8" s="26">
        <v>8.6</v>
      </c>
      <c r="J8" s="26">
        <v>10.6</v>
      </c>
      <c r="K8" s="26">
        <v>2.6</v>
      </c>
      <c r="L8" s="26">
        <v>4.5999999999999996</v>
      </c>
      <c r="M8" s="26">
        <v>3.4</v>
      </c>
    </row>
    <row r="9" spans="1:13">
      <c r="A9" s="10" t="s">
        <v>32</v>
      </c>
      <c r="B9" s="29">
        <v>88.4</v>
      </c>
      <c r="C9" s="26">
        <v>18.2</v>
      </c>
      <c r="D9" s="26">
        <v>10.199999999999999</v>
      </c>
      <c r="E9" s="26">
        <v>8.4</v>
      </c>
      <c r="F9" s="26">
        <v>9.6</v>
      </c>
      <c r="G9" s="26">
        <v>13.6</v>
      </c>
      <c r="H9" s="26">
        <v>1</v>
      </c>
      <c r="I9" s="26">
        <v>8.1999999999999993</v>
      </c>
      <c r="J9" s="26">
        <v>9.1999999999999993</v>
      </c>
      <c r="K9" s="26">
        <v>2.2000000000000002</v>
      </c>
      <c r="L9" s="26">
        <v>5</v>
      </c>
      <c r="M9" s="26">
        <v>2.8</v>
      </c>
    </row>
    <row r="10" spans="1:13">
      <c r="A10" s="10" t="s">
        <v>33</v>
      </c>
      <c r="B10" s="29">
        <v>115.80000000000001</v>
      </c>
      <c r="C10" s="26">
        <v>21.8</v>
      </c>
      <c r="D10" s="26">
        <v>13.8</v>
      </c>
      <c r="E10" s="26">
        <v>14</v>
      </c>
      <c r="F10" s="26">
        <v>12</v>
      </c>
      <c r="G10" s="26">
        <v>18.8</v>
      </c>
      <c r="H10" s="26">
        <v>2</v>
      </c>
      <c r="I10" s="26">
        <v>11</v>
      </c>
      <c r="J10" s="26">
        <v>11.4</v>
      </c>
      <c r="K10" s="26">
        <v>4</v>
      </c>
      <c r="L10" s="26">
        <v>3.6</v>
      </c>
      <c r="M10" s="26">
        <v>3.4</v>
      </c>
    </row>
    <row r="11" spans="1:13">
      <c r="A11" s="10" t="s">
        <v>34</v>
      </c>
      <c r="B11" s="29">
        <v>140.79999999999995</v>
      </c>
      <c r="C11" s="26">
        <v>25</v>
      </c>
      <c r="D11" s="26">
        <v>19.600000000000001</v>
      </c>
      <c r="E11" s="26">
        <v>18.2</v>
      </c>
      <c r="F11" s="26">
        <v>12.8</v>
      </c>
      <c r="G11" s="26">
        <v>24.8</v>
      </c>
      <c r="H11" s="26">
        <v>1.6</v>
      </c>
      <c r="I11" s="26">
        <v>10.199999999999999</v>
      </c>
      <c r="J11" s="26">
        <v>15</v>
      </c>
      <c r="K11" s="26">
        <v>4.2</v>
      </c>
      <c r="L11" s="26">
        <v>5.2</v>
      </c>
      <c r="M11" s="26">
        <v>4.2</v>
      </c>
    </row>
    <row r="12" spans="1:13">
      <c r="A12" s="10" t="s">
        <v>35</v>
      </c>
      <c r="B12" s="29">
        <v>138.60000000000002</v>
      </c>
      <c r="C12" s="26">
        <v>19.399999999999999</v>
      </c>
      <c r="D12" s="26">
        <v>15.6</v>
      </c>
      <c r="E12" s="26">
        <v>20</v>
      </c>
      <c r="F12" s="26">
        <v>11</v>
      </c>
      <c r="G12" s="26">
        <v>26.2</v>
      </c>
      <c r="H12" s="26">
        <v>1.2</v>
      </c>
      <c r="I12" s="26">
        <v>16.8</v>
      </c>
      <c r="J12" s="26">
        <v>13.4</v>
      </c>
      <c r="K12" s="26">
        <v>4.5999999999999996</v>
      </c>
      <c r="L12" s="26">
        <v>7</v>
      </c>
      <c r="M12" s="26">
        <v>3.4</v>
      </c>
    </row>
    <row r="13" spans="1:13">
      <c r="A13" s="10" t="s">
        <v>36</v>
      </c>
      <c r="B13" s="29">
        <v>155.6</v>
      </c>
      <c r="C13" s="26">
        <v>28.6</v>
      </c>
      <c r="D13" s="26">
        <v>16.2</v>
      </c>
      <c r="E13" s="26">
        <v>21.8</v>
      </c>
      <c r="F13" s="26">
        <v>13</v>
      </c>
      <c r="G13" s="26">
        <v>29.6</v>
      </c>
      <c r="H13" s="26">
        <v>0.8</v>
      </c>
      <c r="I13" s="26">
        <v>17.8</v>
      </c>
      <c r="J13" s="26">
        <v>11.4</v>
      </c>
      <c r="K13" s="26">
        <v>3</v>
      </c>
      <c r="L13" s="26">
        <v>7.6</v>
      </c>
      <c r="M13" s="26">
        <v>5.8</v>
      </c>
    </row>
    <row r="14" spans="1:13">
      <c r="A14" s="10" t="s">
        <v>37</v>
      </c>
      <c r="B14" s="29">
        <v>178.79999999999998</v>
      </c>
      <c r="C14" s="26">
        <v>31.2</v>
      </c>
      <c r="D14" s="26">
        <v>20.8</v>
      </c>
      <c r="E14" s="26">
        <v>24.8</v>
      </c>
      <c r="F14" s="26">
        <v>14</v>
      </c>
      <c r="G14" s="26">
        <v>31.8</v>
      </c>
      <c r="H14" s="26">
        <v>0.8</v>
      </c>
      <c r="I14" s="26">
        <v>19.2</v>
      </c>
      <c r="J14" s="26">
        <v>19</v>
      </c>
      <c r="K14" s="26">
        <v>6.2</v>
      </c>
      <c r="L14" s="26">
        <v>6.2</v>
      </c>
      <c r="M14" s="26">
        <v>4.8</v>
      </c>
    </row>
    <row r="15" spans="1:13">
      <c r="A15" s="10" t="s">
        <v>38</v>
      </c>
      <c r="B15" s="29">
        <v>165.19999999999996</v>
      </c>
      <c r="C15" s="26">
        <v>32.4</v>
      </c>
      <c r="D15" s="26">
        <v>23.8</v>
      </c>
      <c r="E15" s="26">
        <v>21.8</v>
      </c>
      <c r="F15" s="26">
        <v>11.8</v>
      </c>
      <c r="G15" s="26">
        <v>23.8</v>
      </c>
      <c r="H15" s="26">
        <v>1</v>
      </c>
      <c r="I15" s="26">
        <v>21.2</v>
      </c>
      <c r="J15" s="26">
        <v>13.4</v>
      </c>
      <c r="K15" s="26">
        <v>6.2</v>
      </c>
      <c r="L15" s="26">
        <v>6.2</v>
      </c>
      <c r="M15" s="26">
        <v>3.6</v>
      </c>
    </row>
    <row r="16" spans="1:13">
      <c r="A16" s="10" t="s">
        <v>39</v>
      </c>
      <c r="B16" s="29">
        <v>194.39999999999995</v>
      </c>
      <c r="C16" s="26">
        <v>34.4</v>
      </c>
      <c r="D16" s="26">
        <v>29</v>
      </c>
      <c r="E16" s="26">
        <v>24.2</v>
      </c>
      <c r="F16" s="26">
        <v>16.8</v>
      </c>
      <c r="G16" s="26">
        <v>28.4</v>
      </c>
      <c r="H16" s="26">
        <v>1.8</v>
      </c>
      <c r="I16" s="26">
        <v>23.6</v>
      </c>
      <c r="J16" s="26">
        <v>19.2</v>
      </c>
      <c r="K16" s="26">
        <v>6.2</v>
      </c>
      <c r="L16" s="26">
        <v>7.6</v>
      </c>
      <c r="M16" s="26">
        <v>3.2</v>
      </c>
    </row>
    <row r="17" spans="1:13">
      <c r="A17" s="10" t="s">
        <v>40</v>
      </c>
      <c r="B17" s="29">
        <v>210</v>
      </c>
      <c r="C17" s="26">
        <v>35.200000000000003</v>
      </c>
      <c r="D17" s="26">
        <v>33.4</v>
      </c>
      <c r="E17" s="26">
        <v>26.4</v>
      </c>
      <c r="F17" s="26">
        <v>14.4</v>
      </c>
      <c r="G17" s="26">
        <v>31.4</v>
      </c>
      <c r="H17" s="26">
        <v>1.8</v>
      </c>
      <c r="I17" s="26">
        <v>26.8</v>
      </c>
      <c r="J17" s="26">
        <v>21.6</v>
      </c>
      <c r="K17" s="26">
        <v>6.6</v>
      </c>
      <c r="L17" s="26">
        <v>9.1999999999999993</v>
      </c>
      <c r="M17" s="26">
        <v>3.2</v>
      </c>
    </row>
    <row r="18" spans="1:13">
      <c r="A18" s="10" t="s">
        <v>41</v>
      </c>
      <c r="B18" s="29">
        <v>184.6</v>
      </c>
      <c r="C18" s="26">
        <v>25.4</v>
      </c>
      <c r="D18" s="26">
        <v>27.2</v>
      </c>
      <c r="E18" s="26">
        <v>23.4</v>
      </c>
      <c r="F18" s="26">
        <v>14.4</v>
      </c>
      <c r="G18" s="26">
        <v>33.799999999999997</v>
      </c>
      <c r="H18" s="26">
        <v>2.4</v>
      </c>
      <c r="I18" s="26">
        <v>18.8</v>
      </c>
      <c r="J18" s="26">
        <v>19.2</v>
      </c>
      <c r="K18" s="26">
        <v>7.6</v>
      </c>
      <c r="L18" s="26">
        <v>8.6</v>
      </c>
      <c r="M18" s="26">
        <v>3.8</v>
      </c>
    </row>
    <row r="19" spans="1:13">
      <c r="A19" s="10" t="s">
        <v>42</v>
      </c>
      <c r="B19" s="29">
        <v>175.8</v>
      </c>
      <c r="C19" s="26">
        <v>23</v>
      </c>
      <c r="D19" s="26">
        <v>23.2</v>
      </c>
      <c r="E19" s="26">
        <v>20</v>
      </c>
      <c r="F19" s="26">
        <v>12.6</v>
      </c>
      <c r="G19" s="26">
        <v>27.8</v>
      </c>
      <c r="H19" s="26">
        <v>1.6</v>
      </c>
      <c r="I19" s="26">
        <v>19.600000000000001</v>
      </c>
      <c r="J19" s="26">
        <v>23.2</v>
      </c>
      <c r="K19" s="26">
        <v>10.6</v>
      </c>
      <c r="L19" s="26">
        <v>9.6</v>
      </c>
      <c r="M19" s="26">
        <v>4.5999999999999996</v>
      </c>
    </row>
    <row r="20" spans="1:13">
      <c r="A20" s="10" t="s">
        <v>43</v>
      </c>
      <c r="B20" s="29">
        <v>190.6</v>
      </c>
      <c r="C20" s="26">
        <v>26.2</v>
      </c>
      <c r="D20" s="26">
        <v>28.8</v>
      </c>
      <c r="E20" s="26">
        <v>23.6</v>
      </c>
      <c r="F20" s="26">
        <v>12.6</v>
      </c>
      <c r="G20" s="26">
        <v>27.4</v>
      </c>
      <c r="H20" s="26">
        <v>2.8</v>
      </c>
      <c r="I20" s="26">
        <v>20.2</v>
      </c>
      <c r="J20" s="26">
        <v>22.6</v>
      </c>
      <c r="K20" s="26">
        <v>12.4</v>
      </c>
      <c r="L20" s="26">
        <v>10.199999999999999</v>
      </c>
      <c r="M20" s="26">
        <v>3.8</v>
      </c>
    </row>
    <row r="21" spans="1:13">
      <c r="A21" s="10" t="s">
        <v>68</v>
      </c>
      <c r="B21" s="29">
        <v>220</v>
      </c>
      <c r="C21" s="26">
        <v>32.200000000000003</v>
      </c>
      <c r="D21" s="26">
        <v>30.8</v>
      </c>
      <c r="E21" s="26">
        <v>25.2</v>
      </c>
      <c r="F21" s="26">
        <v>15.6</v>
      </c>
      <c r="G21" s="26">
        <v>31.6</v>
      </c>
      <c r="H21" s="26">
        <v>1.8</v>
      </c>
      <c r="I21" s="26">
        <v>28</v>
      </c>
      <c r="J21" s="26">
        <v>28.2</v>
      </c>
      <c r="K21" s="26">
        <v>8.8000000000000007</v>
      </c>
      <c r="L21" s="26">
        <v>11.6</v>
      </c>
      <c r="M21" s="26">
        <v>6.2</v>
      </c>
    </row>
    <row r="23" spans="1:13">
      <c r="A23" s="13"/>
      <c r="B23" s="21" t="s">
        <v>44</v>
      </c>
      <c r="C23" s="21" t="s">
        <v>65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>
      <c r="A24" s="21"/>
      <c r="B24" s="21"/>
      <c r="C24" s="21" t="s">
        <v>22</v>
      </c>
      <c r="D24" s="21" t="s">
        <v>23</v>
      </c>
      <c r="E24" s="21" t="s">
        <v>24</v>
      </c>
      <c r="F24" s="21" t="s">
        <v>64</v>
      </c>
      <c r="G24" s="21" t="s">
        <v>25</v>
      </c>
      <c r="H24" s="21" t="s">
        <v>26</v>
      </c>
      <c r="I24" s="21" t="s">
        <v>27</v>
      </c>
      <c r="J24" s="21" t="s">
        <v>28</v>
      </c>
      <c r="K24" s="21" t="s">
        <v>29</v>
      </c>
      <c r="L24" s="21" t="s">
        <v>30</v>
      </c>
      <c r="M24" s="21" t="s">
        <v>63</v>
      </c>
    </row>
    <row r="25" spans="1:13">
      <c r="A25" s="10">
        <v>1999</v>
      </c>
      <c r="B25" s="27">
        <v>226</v>
      </c>
      <c r="C25" s="25">
        <v>33</v>
      </c>
      <c r="D25" s="25">
        <v>34</v>
      </c>
      <c r="E25" s="25">
        <v>28</v>
      </c>
      <c r="F25" s="25">
        <v>13</v>
      </c>
      <c r="G25" s="25">
        <v>36</v>
      </c>
      <c r="H25" s="25">
        <v>4</v>
      </c>
      <c r="I25" s="25">
        <v>24</v>
      </c>
      <c r="J25" s="25">
        <v>29</v>
      </c>
      <c r="K25" s="25">
        <v>4</v>
      </c>
      <c r="L25" s="25">
        <v>13</v>
      </c>
      <c r="M25" s="25">
        <v>8</v>
      </c>
    </row>
    <row r="26" spans="1:13">
      <c r="A26" s="10">
        <v>2000</v>
      </c>
      <c r="B26" s="27">
        <v>236</v>
      </c>
      <c r="C26" s="25">
        <v>34</v>
      </c>
      <c r="D26" s="25">
        <v>35</v>
      </c>
      <c r="E26" s="25">
        <v>28</v>
      </c>
      <c r="F26" s="25">
        <v>20</v>
      </c>
      <c r="G26" s="25">
        <v>47</v>
      </c>
      <c r="H26" s="25">
        <v>2</v>
      </c>
      <c r="I26" s="25">
        <v>22</v>
      </c>
      <c r="J26" s="25">
        <v>30</v>
      </c>
      <c r="K26" s="25">
        <v>8</v>
      </c>
      <c r="L26" s="25">
        <v>8</v>
      </c>
      <c r="M26" s="25">
        <v>2</v>
      </c>
    </row>
    <row r="27" spans="1:13">
      <c r="A27" s="10">
        <v>2001</v>
      </c>
      <c r="B27" s="27">
        <v>199</v>
      </c>
      <c r="C27" s="25">
        <v>30</v>
      </c>
      <c r="D27" s="25">
        <v>29</v>
      </c>
      <c r="E27" s="25">
        <v>26</v>
      </c>
      <c r="F27" s="25">
        <v>16</v>
      </c>
      <c r="G27" s="25">
        <v>31</v>
      </c>
      <c r="H27" s="25">
        <v>2</v>
      </c>
      <c r="I27" s="25">
        <v>20</v>
      </c>
      <c r="J27" s="25">
        <v>25</v>
      </c>
      <c r="K27" s="25">
        <v>5</v>
      </c>
      <c r="L27" s="25">
        <v>11</v>
      </c>
      <c r="M27" s="25">
        <v>4</v>
      </c>
    </row>
    <row r="28" spans="1:13">
      <c r="A28" s="10">
        <v>2002</v>
      </c>
      <c r="B28" s="27">
        <v>175</v>
      </c>
      <c r="C28" s="25">
        <v>25</v>
      </c>
      <c r="D28" s="25">
        <v>32</v>
      </c>
      <c r="E28" s="25">
        <v>22</v>
      </c>
      <c r="F28" s="25">
        <v>15</v>
      </c>
      <c r="G28" s="25">
        <v>29</v>
      </c>
      <c r="H28" s="25">
        <v>0</v>
      </c>
      <c r="I28" s="25">
        <v>14</v>
      </c>
      <c r="J28" s="25">
        <v>15</v>
      </c>
      <c r="K28" s="25">
        <v>9</v>
      </c>
      <c r="L28" s="25">
        <v>11</v>
      </c>
      <c r="M28" s="25">
        <v>3</v>
      </c>
    </row>
    <row r="29" spans="1:13">
      <c r="A29" s="10">
        <v>2003</v>
      </c>
      <c r="B29" s="27">
        <v>149</v>
      </c>
      <c r="C29" s="25">
        <v>17</v>
      </c>
      <c r="D29" s="25">
        <v>22</v>
      </c>
      <c r="E29" s="25">
        <v>21</v>
      </c>
      <c r="F29" s="25">
        <v>9</v>
      </c>
      <c r="G29" s="25">
        <v>31</v>
      </c>
      <c r="H29" s="25">
        <v>3</v>
      </c>
      <c r="I29" s="25">
        <v>16</v>
      </c>
      <c r="J29" s="25">
        <v>9</v>
      </c>
      <c r="K29" s="25">
        <v>11</v>
      </c>
      <c r="L29" s="25">
        <v>6</v>
      </c>
      <c r="M29" s="25">
        <v>4</v>
      </c>
    </row>
    <row r="30" spans="1:13">
      <c r="A30" s="10">
        <v>2004</v>
      </c>
      <c r="B30" s="27">
        <v>164</v>
      </c>
      <c r="C30" s="25">
        <v>21</v>
      </c>
      <c r="D30" s="25">
        <v>18</v>
      </c>
      <c r="E30" s="25">
        <v>20</v>
      </c>
      <c r="F30" s="25">
        <v>12</v>
      </c>
      <c r="G30" s="25">
        <v>31</v>
      </c>
      <c r="H30" s="25">
        <v>5</v>
      </c>
      <c r="I30" s="25">
        <v>22</v>
      </c>
      <c r="J30" s="25">
        <v>17</v>
      </c>
      <c r="K30" s="25">
        <v>5</v>
      </c>
      <c r="L30" s="25">
        <v>7</v>
      </c>
      <c r="M30" s="25">
        <v>6</v>
      </c>
    </row>
    <row r="31" spans="1:13">
      <c r="A31" s="10">
        <v>2005</v>
      </c>
      <c r="B31" s="27">
        <v>187</v>
      </c>
      <c r="C31" s="25">
        <v>19</v>
      </c>
      <c r="D31" s="25">
        <v>31</v>
      </c>
      <c r="E31" s="25">
        <v>22</v>
      </c>
      <c r="F31" s="25">
        <v>13</v>
      </c>
      <c r="G31" s="25">
        <v>35</v>
      </c>
      <c r="H31" s="25">
        <v>3</v>
      </c>
      <c r="I31" s="25">
        <v>23</v>
      </c>
      <c r="J31" s="25">
        <v>19</v>
      </c>
      <c r="K31" s="25">
        <v>13</v>
      </c>
      <c r="L31" s="25">
        <v>8</v>
      </c>
      <c r="M31" s="25">
        <v>1</v>
      </c>
    </row>
    <row r="32" spans="1:13">
      <c r="A32" s="10">
        <v>2006</v>
      </c>
      <c r="B32" s="27">
        <v>151</v>
      </c>
      <c r="C32" s="25">
        <v>16</v>
      </c>
      <c r="D32" s="25">
        <v>20</v>
      </c>
      <c r="E32" s="25">
        <v>19</v>
      </c>
      <c r="F32" s="25">
        <v>8</v>
      </c>
      <c r="G32" s="25">
        <v>21</v>
      </c>
      <c r="H32" s="25">
        <v>1</v>
      </c>
      <c r="I32" s="25">
        <v>10</v>
      </c>
      <c r="J32" s="25">
        <v>26</v>
      </c>
      <c r="K32" s="25">
        <v>15</v>
      </c>
      <c r="L32" s="25">
        <v>12</v>
      </c>
      <c r="M32" s="25">
        <v>3</v>
      </c>
    </row>
    <row r="33" spans="1:13">
      <c r="A33" s="10">
        <v>2007</v>
      </c>
      <c r="B33" s="27">
        <v>182</v>
      </c>
      <c r="C33" s="25">
        <v>26</v>
      </c>
      <c r="D33" s="25">
        <v>18</v>
      </c>
      <c r="E33" s="25">
        <v>17</v>
      </c>
      <c r="F33" s="25">
        <v>15</v>
      </c>
      <c r="G33" s="25">
        <v>24</v>
      </c>
      <c r="H33" s="25">
        <v>1</v>
      </c>
      <c r="I33" s="25">
        <v>24</v>
      </c>
      <c r="J33" s="25">
        <v>23</v>
      </c>
      <c r="K33" s="25">
        <v>8</v>
      </c>
      <c r="L33" s="25">
        <v>14</v>
      </c>
      <c r="M33" s="25">
        <v>12</v>
      </c>
    </row>
    <row r="34" spans="1:13">
      <c r="A34" s="10">
        <v>2008</v>
      </c>
      <c r="B34" s="27">
        <v>205</v>
      </c>
      <c r="C34" s="25">
        <v>29</v>
      </c>
      <c r="D34" s="25">
        <v>30</v>
      </c>
      <c r="E34" s="25">
        <v>26</v>
      </c>
      <c r="F34" s="25">
        <v>14</v>
      </c>
      <c r="G34" s="25">
        <v>37</v>
      </c>
      <c r="H34" s="25">
        <v>2</v>
      </c>
      <c r="I34" s="25">
        <v>18</v>
      </c>
      <c r="J34" s="25">
        <v>25</v>
      </c>
      <c r="K34" s="25">
        <v>12</v>
      </c>
      <c r="L34" s="25">
        <v>10</v>
      </c>
      <c r="M34" s="25">
        <v>2</v>
      </c>
    </row>
    <row r="35" spans="1:13">
      <c r="A35" s="10">
        <v>2009</v>
      </c>
      <c r="B35" s="27">
        <v>154</v>
      </c>
      <c r="C35" s="25">
        <v>25</v>
      </c>
      <c r="D35" s="25">
        <v>17</v>
      </c>
      <c r="E35" s="25">
        <v>16</v>
      </c>
      <c r="F35" s="25">
        <v>13</v>
      </c>
      <c r="G35" s="25">
        <v>22</v>
      </c>
      <c r="H35" s="25">
        <v>1</v>
      </c>
      <c r="I35" s="25">
        <v>23</v>
      </c>
      <c r="J35" s="25">
        <v>23</v>
      </c>
      <c r="K35" s="25">
        <v>5</v>
      </c>
      <c r="L35" s="25">
        <v>4</v>
      </c>
      <c r="M35" s="25">
        <v>5</v>
      </c>
    </row>
    <row r="36" spans="1:13">
      <c r="A36" s="10">
        <v>2010</v>
      </c>
      <c r="B36" s="27">
        <v>186</v>
      </c>
      <c r="C36" s="25">
        <v>30</v>
      </c>
      <c r="D36" s="25">
        <v>31</v>
      </c>
      <c r="E36" s="25">
        <v>15</v>
      </c>
      <c r="F36" s="25">
        <v>10</v>
      </c>
      <c r="G36" s="25">
        <v>23</v>
      </c>
      <c r="H36" s="25">
        <v>5</v>
      </c>
      <c r="I36" s="25">
        <v>18</v>
      </c>
      <c r="J36" s="25">
        <v>22</v>
      </c>
      <c r="K36" s="25">
        <v>12</v>
      </c>
      <c r="L36" s="25">
        <v>12</v>
      </c>
      <c r="M36" s="25">
        <v>8</v>
      </c>
    </row>
    <row r="37" spans="1:13">
      <c r="A37" s="10">
        <v>2011</v>
      </c>
      <c r="B37" s="27">
        <v>163</v>
      </c>
      <c r="C37" s="25">
        <v>23</v>
      </c>
      <c r="D37" s="25">
        <v>19</v>
      </c>
      <c r="E37" s="25">
        <v>23</v>
      </c>
      <c r="F37" s="25">
        <v>12</v>
      </c>
      <c r="G37" s="25">
        <v>25</v>
      </c>
      <c r="H37" s="25">
        <v>3</v>
      </c>
      <c r="I37" s="25">
        <v>10</v>
      </c>
      <c r="J37" s="25">
        <v>21</v>
      </c>
      <c r="K37" s="25">
        <v>14</v>
      </c>
      <c r="L37" s="25">
        <v>12</v>
      </c>
      <c r="M37" s="25">
        <v>1</v>
      </c>
    </row>
    <row r="38" spans="1:13">
      <c r="A38" s="10">
        <v>2012</v>
      </c>
      <c r="B38" s="27">
        <v>185</v>
      </c>
      <c r="C38" s="25">
        <v>20</v>
      </c>
      <c r="D38" s="25">
        <v>36</v>
      </c>
      <c r="E38" s="25">
        <v>25</v>
      </c>
      <c r="F38" s="25">
        <v>14</v>
      </c>
      <c r="G38" s="25">
        <v>21</v>
      </c>
      <c r="H38" s="25">
        <v>2</v>
      </c>
      <c r="I38" s="25">
        <v>24</v>
      </c>
      <c r="J38" s="25">
        <v>21</v>
      </c>
      <c r="K38" s="25">
        <v>10</v>
      </c>
      <c r="L38" s="25">
        <v>8</v>
      </c>
      <c r="M38" s="25">
        <v>4</v>
      </c>
    </row>
    <row r="39" spans="1:13">
      <c r="A39" s="10">
        <v>2013</v>
      </c>
      <c r="B39" s="27">
        <v>211</v>
      </c>
      <c r="C39" s="25">
        <v>28</v>
      </c>
      <c r="D39" s="25">
        <v>34</v>
      </c>
      <c r="E39" s="25">
        <v>24</v>
      </c>
      <c r="F39" s="25">
        <v>13</v>
      </c>
      <c r="G39" s="25">
        <v>32</v>
      </c>
      <c r="H39" s="25">
        <v>3</v>
      </c>
      <c r="I39" s="25">
        <v>25</v>
      </c>
      <c r="J39" s="25">
        <v>23</v>
      </c>
      <c r="K39" s="25">
        <v>14</v>
      </c>
      <c r="L39" s="25">
        <v>10</v>
      </c>
      <c r="M39" s="25">
        <v>5</v>
      </c>
    </row>
    <row r="40" spans="1:13">
      <c r="A40" s="10">
        <v>2014</v>
      </c>
      <c r="B40" s="27">
        <v>208</v>
      </c>
      <c r="C40" s="25">
        <v>30</v>
      </c>
      <c r="D40" s="25">
        <v>24</v>
      </c>
      <c r="E40" s="25">
        <v>31</v>
      </c>
      <c r="F40" s="25">
        <v>14</v>
      </c>
      <c r="G40" s="25">
        <v>36</v>
      </c>
      <c r="H40" s="25">
        <v>1</v>
      </c>
      <c r="I40" s="25">
        <v>24</v>
      </c>
      <c r="J40" s="25">
        <v>26</v>
      </c>
      <c r="K40" s="25">
        <v>12</v>
      </c>
      <c r="L40" s="25">
        <v>9</v>
      </c>
      <c r="M40" s="25">
        <v>1</v>
      </c>
    </row>
    <row r="41" spans="1:13">
      <c r="A41" s="10">
        <v>2015</v>
      </c>
      <c r="B41" s="27">
        <v>205</v>
      </c>
      <c r="C41" s="25">
        <v>29</v>
      </c>
      <c r="D41" s="25">
        <v>31</v>
      </c>
      <c r="E41" s="25">
        <v>18</v>
      </c>
      <c r="F41" s="25">
        <v>15</v>
      </c>
      <c r="G41" s="25">
        <v>31</v>
      </c>
      <c r="H41" s="25">
        <v>1</v>
      </c>
      <c r="I41" s="25">
        <v>29</v>
      </c>
      <c r="J41" s="25">
        <v>25</v>
      </c>
      <c r="K41" s="25">
        <v>7</v>
      </c>
      <c r="L41" s="25">
        <v>12</v>
      </c>
      <c r="M41" s="25">
        <v>7</v>
      </c>
    </row>
    <row r="42" spans="1:13">
      <c r="A42" s="10">
        <v>2016</v>
      </c>
      <c r="B42" s="27">
        <v>198</v>
      </c>
      <c r="C42" s="25">
        <v>32</v>
      </c>
      <c r="D42" s="25">
        <v>26</v>
      </c>
      <c r="E42" s="25">
        <v>27</v>
      </c>
      <c r="F42" s="25">
        <v>12</v>
      </c>
      <c r="G42" s="25">
        <v>29</v>
      </c>
      <c r="H42" s="25">
        <v>4</v>
      </c>
      <c r="I42" s="25">
        <v>21</v>
      </c>
      <c r="J42" s="25">
        <v>23</v>
      </c>
      <c r="K42" s="25">
        <v>9</v>
      </c>
      <c r="L42" s="25">
        <v>10</v>
      </c>
      <c r="M42" s="25">
        <v>5</v>
      </c>
    </row>
    <row r="43" spans="1:13">
      <c r="A43" s="10">
        <v>2017</v>
      </c>
      <c r="B43" s="27">
        <v>229</v>
      </c>
      <c r="C43" s="25">
        <v>34</v>
      </c>
      <c r="D43" s="25">
        <v>27</v>
      </c>
      <c r="E43" s="25">
        <v>26</v>
      </c>
      <c r="F43" s="25">
        <v>20</v>
      </c>
      <c r="G43" s="25">
        <v>31</v>
      </c>
      <c r="H43" s="25">
        <v>1</v>
      </c>
      <c r="I43" s="25">
        <v>33</v>
      </c>
      <c r="J43" s="25">
        <v>29</v>
      </c>
      <c r="K43" s="25">
        <v>11</v>
      </c>
      <c r="L43" s="25">
        <v>13</v>
      </c>
      <c r="M43" s="25">
        <v>4</v>
      </c>
    </row>
    <row r="44" spans="1:13">
      <c r="A44" s="10">
        <v>2018</v>
      </c>
      <c r="B44" s="27">
        <v>242</v>
      </c>
      <c r="C44" s="25">
        <v>25</v>
      </c>
      <c r="D44" s="25">
        <v>34</v>
      </c>
      <c r="E44" s="25">
        <v>23</v>
      </c>
      <c r="F44" s="25">
        <v>18</v>
      </c>
      <c r="G44" s="25">
        <v>39</v>
      </c>
      <c r="H44" s="25">
        <v>2</v>
      </c>
      <c r="I44" s="25">
        <v>31</v>
      </c>
      <c r="J44" s="25">
        <v>40</v>
      </c>
      <c r="K44" s="25">
        <v>9</v>
      </c>
      <c r="L44" s="25">
        <v>14</v>
      </c>
      <c r="M44" s="25">
        <v>7</v>
      </c>
    </row>
    <row r="45" spans="1:13">
      <c r="A45" s="10">
        <v>2019</v>
      </c>
      <c r="B45" s="27">
        <v>226</v>
      </c>
      <c r="C45" s="25">
        <v>41</v>
      </c>
      <c r="D45" s="25">
        <v>36</v>
      </c>
      <c r="E45" s="25">
        <v>32</v>
      </c>
      <c r="F45" s="25">
        <v>13</v>
      </c>
      <c r="G45" s="25">
        <v>28</v>
      </c>
      <c r="H45" s="25">
        <v>1</v>
      </c>
      <c r="I45" s="25">
        <v>26</v>
      </c>
      <c r="J45" s="25">
        <v>24</v>
      </c>
      <c r="K45" s="25">
        <v>8</v>
      </c>
      <c r="L45" s="25">
        <v>9</v>
      </c>
      <c r="M45" s="25">
        <v>8</v>
      </c>
    </row>
    <row r="46" spans="1:13">
      <c r="A46" s="10">
        <v>2020</v>
      </c>
      <c r="B46" s="27">
        <v>215</v>
      </c>
      <c r="C46" s="25">
        <v>32</v>
      </c>
      <c r="D46" s="25">
        <v>25</v>
      </c>
      <c r="E46" s="25">
        <v>28</v>
      </c>
      <c r="F46" s="25">
        <v>13</v>
      </c>
      <c r="G46" s="25">
        <v>32</v>
      </c>
      <c r="H46" s="25">
        <v>4</v>
      </c>
      <c r="I46" s="25">
        <v>21</v>
      </c>
      <c r="J46" s="25">
        <v>26</v>
      </c>
      <c r="K46" s="25">
        <v>15</v>
      </c>
      <c r="L46" s="25">
        <v>13</v>
      </c>
      <c r="M46" s="25">
        <v>6</v>
      </c>
    </row>
    <row r="47" spans="1:13">
      <c r="A47" s="10">
        <v>2021</v>
      </c>
      <c r="B47" s="27">
        <v>194</v>
      </c>
      <c r="C47" s="25">
        <v>31</v>
      </c>
      <c r="D47" s="25">
        <v>18</v>
      </c>
      <c r="E47" s="25">
        <v>24</v>
      </c>
      <c r="F47" s="25">
        <v>11</v>
      </c>
      <c r="G47" s="25">
        <v>34</v>
      </c>
      <c r="H47" s="25">
        <v>1</v>
      </c>
      <c r="I47" s="25">
        <v>27</v>
      </c>
      <c r="J47" s="25">
        <v>20</v>
      </c>
      <c r="K47" s="25">
        <v>10</v>
      </c>
      <c r="L47" s="25">
        <v>14</v>
      </c>
      <c r="M47" s="25">
        <v>4</v>
      </c>
    </row>
    <row r="48" spans="1:13">
      <c r="A48" s="10">
        <v>2022</v>
      </c>
      <c r="B48" s="27">
        <v>203</v>
      </c>
      <c r="C48" s="25">
        <v>41</v>
      </c>
      <c r="D48" s="25">
        <v>31</v>
      </c>
      <c r="E48" s="25">
        <v>16</v>
      </c>
      <c r="F48" s="25">
        <v>14</v>
      </c>
      <c r="G48" s="25">
        <v>25</v>
      </c>
      <c r="H48" s="25">
        <v>2</v>
      </c>
      <c r="I48" s="25">
        <v>18</v>
      </c>
      <c r="J48" s="25">
        <v>27</v>
      </c>
      <c r="K48" s="25">
        <v>15</v>
      </c>
      <c r="L48" s="25">
        <v>9</v>
      </c>
      <c r="M48" s="25">
        <v>5</v>
      </c>
    </row>
    <row r="49" spans="1:13">
      <c r="A49" s="10">
        <v>2023</v>
      </c>
      <c r="B49" s="27">
        <v>199</v>
      </c>
      <c r="C49" s="25">
        <v>34</v>
      </c>
      <c r="D49" s="25">
        <v>26</v>
      </c>
      <c r="E49" s="25">
        <v>27</v>
      </c>
      <c r="F49" s="25">
        <v>17</v>
      </c>
      <c r="G49" s="25">
        <v>28</v>
      </c>
      <c r="H49" s="25">
        <v>3</v>
      </c>
      <c r="I49" s="25">
        <v>27</v>
      </c>
      <c r="J49" s="25">
        <v>20</v>
      </c>
      <c r="K49" s="25">
        <v>4</v>
      </c>
      <c r="L49" s="25">
        <v>6</v>
      </c>
      <c r="M49" s="25">
        <v>7</v>
      </c>
    </row>
    <row r="51" spans="1:13">
      <c r="A51" s="48" t="s">
        <v>223</v>
      </c>
    </row>
  </sheetData>
  <hyperlinks>
    <hyperlink ref="A3" location="Inhalt!A1" display="&lt;&lt;&lt; Inhalt" xr:uid="{8C90C8A1-42FB-4112-952B-4BE8F9463400}"/>
    <hyperlink ref="A51" location="Metadaten!A1" display="&lt;&lt;&lt; Metadaten" xr:uid="{20183375-9EDF-4F30-B113-B4414ECB66EA}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F0AB8-3A56-4630-94CB-6038B6337DEB}">
  <dimension ref="A1:M34"/>
  <sheetViews>
    <sheetView zoomScaleNormal="100" workbookViewId="0"/>
  </sheetViews>
  <sheetFormatPr baseColWidth="10" defaultColWidth="11.42578125" defaultRowHeight="12.75"/>
  <cols>
    <col min="1" max="16384" width="11.42578125" style="10"/>
  </cols>
  <sheetData>
    <row r="1" spans="1:13" ht="15.75">
      <c r="A1" s="19" t="s">
        <v>202</v>
      </c>
    </row>
    <row r="3" spans="1:13">
      <c r="A3" s="48" t="s">
        <v>222</v>
      </c>
    </row>
    <row r="5" spans="1:13">
      <c r="A5" s="10" t="s">
        <v>259</v>
      </c>
    </row>
    <row r="6" spans="1:13">
      <c r="A6" s="13"/>
      <c r="B6" s="21" t="s">
        <v>110</v>
      </c>
      <c r="C6" s="21"/>
      <c r="D6" s="21"/>
      <c r="E6" s="21"/>
      <c r="F6" s="21" t="s">
        <v>109</v>
      </c>
      <c r="G6" s="21"/>
      <c r="H6" s="21"/>
      <c r="I6" s="21"/>
      <c r="J6" s="21" t="s">
        <v>67</v>
      </c>
      <c r="K6" s="21"/>
      <c r="L6" s="21"/>
      <c r="M6" s="21"/>
    </row>
    <row r="7" spans="1:13">
      <c r="A7" s="21"/>
      <c r="B7" s="21" t="s">
        <v>21</v>
      </c>
      <c r="C7" s="21" t="s">
        <v>69</v>
      </c>
      <c r="D7" s="21" t="s">
        <v>108</v>
      </c>
      <c r="E7" s="21" t="s">
        <v>107</v>
      </c>
      <c r="F7" s="21" t="s">
        <v>21</v>
      </c>
      <c r="G7" s="21" t="s">
        <v>69</v>
      </c>
      <c r="H7" s="21" t="s">
        <v>108</v>
      </c>
      <c r="I7" s="21" t="s">
        <v>107</v>
      </c>
      <c r="J7" s="21" t="s">
        <v>66</v>
      </c>
      <c r="K7" s="21" t="s">
        <v>69</v>
      </c>
      <c r="L7" s="21" t="s">
        <v>108</v>
      </c>
      <c r="M7" s="21" t="s">
        <v>107</v>
      </c>
    </row>
    <row r="8" spans="1:13">
      <c r="A8" s="10">
        <v>1999</v>
      </c>
      <c r="B8" s="15">
        <v>225</v>
      </c>
      <c r="C8" s="25">
        <v>183</v>
      </c>
      <c r="D8" s="25">
        <v>2</v>
      </c>
      <c r="E8" s="25">
        <v>40</v>
      </c>
      <c r="F8" s="32">
        <v>1</v>
      </c>
      <c r="G8" s="31">
        <v>0.81299999999999994</v>
      </c>
      <c r="H8" s="31">
        <v>8.9999999999999993E-3</v>
      </c>
      <c r="I8" s="31">
        <v>0.17699999999999999</v>
      </c>
      <c r="J8" s="29">
        <v>30.9</v>
      </c>
      <c r="K8" s="26">
        <v>28.9</v>
      </c>
      <c r="L8" s="26">
        <v>54.9</v>
      </c>
      <c r="M8" s="26">
        <v>38.799999999999997</v>
      </c>
    </row>
    <row r="9" spans="1:13">
      <c r="A9" s="10">
        <v>2000</v>
      </c>
      <c r="B9" s="15">
        <v>210</v>
      </c>
      <c r="C9" s="25">
        <v>163</v>
      </c>
      <c r="D9" s="25">
        <v>1</v>
      </c>
      <c r="E9" s="25">
        <v>46</v>
      </c>
      <c r="F9" s="32">
        <v>1</v>
      </c>
      <c r="G9" s="31">
        <v>0.77600000000000002</v>
      </c>
      <c r="H9" s="31">
        <v>5.0000000000000001E-3</v>
      </c>
      <c r="I9" s="31">
        <v>0.219</v>
      </c>
      <c r="J9" s="29">
        <v>30.9</v>
      </c>
      <c r="K9" s="26">
        <v>29</v>
      </c>
      <c r="L9" s="26">
        <v>45.9</v>
      </c>
      <c r="M9" s="26">
        <v>37.200000000000003</v>
      </c>
    </row>
    <row r="10" spans="1:13">
      <c r="A10" s="10">
        <v>2001</v>
      </c>
      <c r="B10" s="15">
        <v>185</v>
      </c>
      <c r="C10" s="25">
        <v>139</v>
      </c>
      <c r="D10" s="25">
        <v>2</v>
      </c>
      <c r="E10" s="25">
        <v>44</v>
      </c>
      <c r="F10" s="32">
        <v>1</v>
      </c>
      <c r="G10" s="31">
        <v>0.751</v>
      </c>
      <c r="H10" s="31">
        <v>1.0999999999999999E-2</v>
      </c>
      <c r="I10" s="31">
        <v>0.23799999999999999</v>
      </c>
      <c r="J10" s="29">
        <v>31.4</v>
      </c>
      <c r="K10" s="26">
        <v>28.9</v>
      </c>
      <c r="L10" s="26">
        <v>37.799999999999997</v>
      </c>
      <c r="M10" s="26">
        <v>39.1</v>
      </c>
    </row>
    <row r="11" spans="1:13">
      <c r="A11" s="10">
        <v>2002</v>
      </c>
      <c r="B11" s="15">
        <v>164</v>
      </c>
      <c r="C11" s="25">
        <v>135</v>
      </c>
      <c r="D11" s="25">
        <v>1</v>
      </c>
      <c r="E11" s="25">
        <v>28</v>
      </c>
      <c r="F11" s="32">
        <v>1</v>
      </c>
      <c r="G11" s="31">
        <v>0.82299999999999995</v>
      </c>
      <c r="H11" s="31">
        <v>6.0000000000000001E-3</v>
      </c>
      <c r="I11" s="31">
        <v>0.17100000000000001</v>
      </c>
      <c r="J11" s="29">
        <v>30.9</v>
      </c>
      <c r="K11" s="26">
        <v>29</v>
      </c>
      <c r="L11" s="26">
        <v>55.1</v>
      </c>
      <c r="M11" s="26">
        <v>39.299999999999997</v>
      </c>
    </row>
    <row r="12" spans="1:13">
      <c r="A12" s="10">
        <v>2003</v>
      </c>
      <c r="B12" s="15">
        <v>137</v>
      </c>
      <c r="C12" s="25">
        <v>110</v>
      </c>
      <c r="D12" s="25">
        <v>1</v>
      </c>
      <c r="E12" s="25">
        <v>26</v>
      </c>
      <c r="F12" s="32">
        <v>1</v>
      </c>
      <c r="G12" s="31">
        <v>0.80300000000000005</v>
      </c>
      <c r="H12" s="31">
        <v>7.0000000000000001E-3</v>
      </c>
      <c r="I12" s="31">
        <v>0.19</v>
      </c>
      <c r="J12" s="29">
        <v>30.8</v>
      </c>
      <c r="K12" s="26">
        <v>28.8</v>
      </c>
      <c r="L12" s="26">
        <v>36.299999999999997</v>
      </c>
      <c r="M12" s="26">
        <v>39.200000000000003</v>
      </c>
    </row>
    <row r="13" spans="1:13">
      <c r="A13" s="10">
        <v>2004</v>
      </c>
      <c r="B13" s="15">
        <v>175</v>
      </c>
      <c r="C13" s="25">
        <v>133</v>
      </c>
      <c r="D13" s="25">
        <v>1</v>
      </c>
      <c r="E13" s="25">
        <v>41</v>
      </c>
      <c r="F13" s="32">
        <v>1</v>
      </c>
      <c r="G13" s="31">
        <v>0.76</v>
      </c>
      <c r="H13" s="31">
        <v>6.0000000000000001E-3</v>
      </c>
      <c r="I13" s="31">
        <v>0.23400000000000001</v>
      </c>
      <c r="J13" s="29">
        <v>33.299999999999997</v>
      </c>
      <c r="K13" s="26">
        <v>29.9</v>
      </c>
      <c r="L13" s="26">
        <v>62.1</v>
      </c>
      <c r="M13" s="26">
        <v>43.7</v>
      </c>
    </row>
    <row r="14" spans="1:13">
      <c r="A14" s="10">
        <v>2005</v>
      </c>
      <c r="B14" s="15">
        <v>162</v>
      </c>
      <c r="C14" s="25">
        <v>124</v>
      </c>
      <c r="D14" s="25">
        <v>0</v>
      </c>
      <c r="E14" s="25">
        <v>38</v>
      </c>
      <c r="F14" s="32">
        <v>1</v>
      </c>
      <c r="G14" s="31">
        <v>0.76500000000000001</v>
      </c>
      <c r="H14" s="31">
        <v>0</v>
      </c>
      <c r="I14" s="31">
        <v>0.23499999999999999</v>
      </c>
      <c r="J14" s="29">
        <v>33.4</v>
      </c>
      <c r="K14" s="26">
        <v>30.4</v>
      </c>
      <c r="L14" s="26" t="s">
        <v>54</v>
      </c>
      <c r="M14" s="26">
        <v>43</v>
      </c>
    </row>
    <row r="15" spans="1:13">
      <c r="A15" s="10">
        <v>2006</v>
      </c>
      <c r="B15" s="15">
        <v>139</v>
      </c>
      <c r="C15" s="25">
        <v>98</v>
      </c>
      <c r="D15" s="25">
        <v>2</v>
      </c>
      <c r="E15" s="25">
        <v>39</v>
      </c>
      <c r="F15" s="32">
        <v>1</v>
      </c>
      <c r="G15" s="31">
        <v>0.70499999999999996</v>
      </c>
      <c r="H15" s="31">
        <v>1.4E-2</v>
      </c>
      <c r="I15" s="31">
        <v>0.28100000000000003</v>
      </c>
      <c r="J15" s="29">
        <v>34</v>
      </c>
      <c r="K15" s="26">
        <v>29.8</v>
      </c>
      <c r="L15" s="26">
        <v>62.6</v>
      </c>
      <c r="M15" s="26">
        <v>43.1</v>
      </c>
    </row>
    <row r="16" spans="1:13">
      <c r="A16" s="10">
        <v>2007</v>
      </c>
      <c r="B16" s="15">
        <v>183</v>
      </c>
      <c r="C16" s="25">
        <v>145</v>
      </c>
      <c r="D16" s="25">
        <v>2</v>
      </c>
      <c r="E16" s="25">
        <v>36</v>
      </c>
      <c r="F16" s="32">
        <v>1</v>
      </c>
      <c r="G16" s="31">
        <v>0.79200000000000004</v>
      </c>
      <c r="H16" s="31">
        <v>1.0999999999999999E-2</v>
      </c>
      <c r="I16" s="31">
        <v>0.19700000000000001</v>
      </c>
      <c r="J16" s="29">
        <v>32.799999999999997</v>
      </c>
      <c r="K16" s="26">
        <v>30.4</v>
      </c>
      <c r="L16" s="26">
        <v>35.799999999999997</v>
      </c>
      <c r="M16" s="26">
        <v>41.9</v>
      </c>
    </row>
    <row r="17" spans="1:13">
      <c r="A17" s="10">
        <v>2008</v>
      </c>
      <c r="B17" s="15">
        <v>197</v>
      </c>
      <c r="C17" s="25">
        <v>154</v>
      </c>
      <c r="D17" s="25">
        <v>1</v>
      </c>
      <c r="E17" s="25">
        <v>42</v>
      </c>
      <c r="F17" s="32">
        <v>1</v>
      </c>
      <c r="G17" s="31">
        <v>0.78200000000000003</v>
      </c>
      <c r="H17" s="31">
        <v>5.0000000000000001E-3</v>
      </c>
      <c r="I17" s="31">
        <v>0.21299999999999999</v>
      </c>
      <c r="J17" s="29">
        <v>32.700000000000003</v>
      </c>
      <c r="K17" s="26">
        <v>30.3</v>
      </c>
      <c r="L17" s="26">
        <v>36.9</v>
      </c>
      <c r="M17" s="26">
        <v>41.8</v>
      </c>
    </row>
    <row r="18" spans="1:13">
      <c r="A18" s="10">
        <v>2009</v>
      </c>
      <c r="B18" s="15">
        <v>148</v>
      </c>
      <c r="C18" s="25">
        <v>116</v>
      </c>
      <c r="D18" s="25">
        <v>1</v>
      </c>
      <c r="E18" s="25">
        <v>31</v>
      </c>
      <c r="F18" s="32">
        <v>1</v>
      </c>
      <c r="G18" s="31">
        <v>0.78400000000000003</v>
      </c>
      <c r="H18" s="31">
        <v>7.0000000000000001E-3</v>
      </c>
      <c r="I18" s="31">
        <v>0.20899999999999999</v>
      </c>
      <c r="J18" s="29">
        <v>33.299999999999997</v>
      </c>
      <c r="K18" s="26">
        <v>30.3</v>
      </c>
      <c r="L18" s="26">
        <v>33.4</v>
      </c>
      <c r="M18" s="26">
        <v>44.5</v>
      </c>
    </row>
    <row r="19" spans="1:13">
      <c r="A19" s="10">
        <v>2010</v>
      </c>
      <c r="B19" s="15">
        <v>170</v>
      </c>
      <c r="C19" s="25">
        <v>140</v>
      </c>
      <c r="D19" s="25">
        <v>0</v>
      </c>
      <c r="E19" s="25">
        <v>30</v>
      </c>
      <c r="F19" s="32">
        <v>1</v>
      </c>
      <c r="G19" s="31">
        <v>0.82399999999999995</v>
      </c>
      <c r="H19" s="31">
        <v>0</v>
      </c>
      <c r="I19" s="31">
        <v>0.17599999999999999</v>
      </c>
      <c r="J19" s="29">
        <v>32.6</v>
      </c>
      <c r="K19" s="26">
        <v>30.5</v>
      </c>
      <c r="L19" s="26" t="s">
        <v>54</v>
      </c>
      <c r="M19" s="26">
        <v>42.3</v>
      </c>
    </row>
    <row r="20" spans="1:13">
      <c r="A20" s="10">
        <v>2011</v>
      </c>
      <c r="B20" s="15">
        <v>161</v>
      </c>
      <c r="C20" s="25">
        <v>128</v>
      </c>
      <c r="D20" s="25">
        <v>3</v>
      </c>
      <c r="E20" s="25">
        <v>30</v>
      </c>
      <c r="F20" s="32">
        <v>1</v>
      </c>
      <c r="G20" s="31">
        <v>0.79500000000000004</v>
      </c>
      <c r="H20" s="31">
        <v>1.9E-2</v>
      </c>
      <c r="I20" s="31">
        <v>0.186</v>
      </c>
      <c r="J20" s="29">
        <v>33.4</v>
      </c>
      <c r="K20" s="26">
        <v>30.8</v>
      </c>
      <c r="L20" s="26">
        <v>56</v>
      </c>
      <c r="M20" s="26">
        <v>42.2</v>
      </c>
    </row>
    <row r="21" spans="1:13">
      <c r="A21" s="10">
        <v>2012</v>
      </c>
      <c r="B21" s="15">
        <v>164</v>
      </c>
      <c r="C21" s="25">
        <v>134</v>
      </c>
      <c r="D21" s="25">
        <v>1</v>
      </c>
      <c r="E21" s="25">
        <v>29</v>
      </c>
      <c r="F21" s="32">
        <v>1</v>
      </c>
      <c r="G21" s="31">
        <v>0.81707317073170693</v>
      </c>
      <c r="H21" s="31">
        <v>6.0975609756097606E-3</v>
      </c>
      <c r="I21" s="31">
        <v>0.17682926829268303</v>
      </c>
      <c r="J21" s="29">
        <v>33.4268292682927</v>
      </c>
      <c r="K21" s="26">
        <v>31.5298507462687</v>
      </c>
      <c r="L21" s="26">
        <v>73</v>
      </c>
      <c r="M21" s="26">
        <v>40.827586206896598</v>
      </c>
    </row>
    <row r="22" spans="1:13">
      <c r="A22" s="10">
        <v>2013</v>
      </c>
      <c r="B22" s="15">
        <v>170</v>
      </c>
      <c r="C22" s="25">
        <v>124</v>
      </c>
      <c r="D22" s="25">
        <v>3</v>
      </c>
      <c r="E22" s="25">
        <v>43</v>
      </c>
      <c r="F22" s="32">
        <v>1</v>
      </c>
      <c r="G22" s="31">
        <v>0.72941176470588198</v>
      </c>
      <c r="H22" s="31">
        <v>1.7647058823529401E-2</v>
      </c>
      <c r="I22" s="31">
        <v>0.25294117647058795</v>
      </c>
      <c r="J22" s="29">
        <v>33.3705882352941</v>
      </c>
      <c r="K22" s="26">
        <v>30.048387096774199</v>
      </c>
      <c r="L22" s="26">
        <v>51</v>
      </c>
      <c r="M22" s="26">
        <v>41.720930232558096</v>
      </c>
    </row>
    <row r="23" spans="1:13">
      <c r="A23" s="10">
        <v>2014</v>
      </c>
      <c r="B23" s="15">
        <v>195</v>
      </c>
      <c r="C23" s="25">
        <v>159</v>
      </c>
      <c r="D23" s="25">
        <v>0</v>
      </c>
      <c r="E23" s="25">
        <v>36</v>
      </c>
      <c r="F23" s="32">
        <v>1</v>
      </c>
      <c r="G23" s="31">
        <v>0.81538461538461504</v>
      </c>
      <c r="H23" s="31">
        <v>0</v>
      </c>
      <c r="I23" s="31">
        <v>0.18461538461538499</v>
      </c>
      <c r="J23" s="29">
        <v>32.989743589743597</v>
      </c>
      <c r="K23" s="26">
        <v>30.672955974842797</v>
      </c>
      <c r="L23" s="26" t="s">
        <v>54</v>
      </c>
      <c r="M23" s="26">
        <v>43.222222222222193</v>
      </c>
    </row>
    <row r="24" spans="1:13">
      <c r="A24" s="10">
        <v>2015</v>
      </c>
      <c r="B24" s="15">
        <v>170</v>
      </c>
      <c r="C24" s="25">
        <v>136</v>
      </c>
      <c r="D24" s="25">
        <v>2</v>
      </c>
      <c r="E24" s="25">
        <v>32</v>
      </c>
      <c r="F24" s="32">
        <v>1</v>
      </c>
      <c r="G24" s="31">
        <v>0.8</v>
      </c>
      <c r="H24" s="31">
        <v>1.2E-2</v>
      </c>
      <c r="I24" s="31">
        <v>0.188</v>
      </c>
      <c r="J24" s="29">
        <v>34.5</v>
      </c>
      <c r="K24" s="26">
        <v>31.4</v>
      </c>
      <c r="L24" s="26">
        <v>63.5</v>
      </c>
      <c r="M24" s="26">
        <v>45.8</v>
      </c>
    </row>
    <row r="25" spans="1:13">
      <c r="A25" s="10">
        <v>2016</v>
      </c>
      <c r="B25" s="15">
        <v>165</v>
      </c>
      <c r="C25" s="25">
        <v>129</v>
      </c>
      <c r="D25" s="25">
        <v>0</v>
      </c>
      <c r="E25" s="25">
        <v>36</v>
      </c>
      <c r="F25" s="32">
        <v>1</v>
      </c>
      <c r="G25" s="31">
        <v>0.78200000000000003</v>
      </c>
      <c r="H25" s="31">
        <v>0</v>
      </c>
      <c r="I25" s="31">
        <v>0.218</v>
      </c>
      <c r="J25" s="29">
        <v>33.1</v>
      </c>
      <c r="K25" s="26">
        <v>30.3</v>
      </c>
      <c r="L25" s="26" t="s">
        <v>54</v>
      </c>
      <c r="M25" s="26">
        <v>43.2</v>
      </c>
    </row>
    <row r="26" spans="1:13">
      <c r="A26" s="10">
        <v>2017</v>
      </c>
      <c r="B26" s="15">
        <v>205</v>
      </c>
      <c r="C26" s="25">
        <v>163</v>
      </c>
      <c r="D26" s="25">
        <v>1</v>
      </c>
      <c r="E26" s="25">
        <v>41</v>
      </c>
      <c r="F26" s="32">
        <v>1</v>
      </c>
      <c r="G26" s="31">
        <v>0.79500000000000004</v>
      </c>
      <c r="H26" s="31">
        <v>4.8999999999999998E-3</v>
      </c>
      <c r="I26" s="31">
        <v>0.2</v>
      </c>
      <c r="J26" s="29">
        <v>33.22</v>
      </c>
      <c r="K26" s="26">
        <v>30.36</v>
      </c>
      <c r="L26" s="26">
        <v>72</v>
      </c>
      <c r="M26" s="26">
        <v>43.66</v>
      </c>
    </row>
    <row r="27" spans="1:13">
      <c r="A27" s="10">
        <v>2018</v>
      </c>
      <c r="B27" s="15">
        <v>213</v>
      </c>
      <c r="C27" s="25">
        <v>163</v>
      </c>
      <c r="D27" s="25">
        <v>3</v>
      </c>
      <c r="E27" s="25">
        <v>47</v>
      </c>
      <c r="F27" s="32">
        <v>1</v>
      </c>
      <c r="G27" s="31">
        <v>0.76500000000000001</v>
      </c>
      <c r="H27" s="31">
        <v>1.41E-2</v>
      </c>
      <c r="I27" s="31">
        <v>0.22070000000000001</v>
      </c>
      <c r="J27" s="29">
        <v>33.479999999999997</v>
      </c>
      <c r="K27" s="26">
        <v>30.37</v>
      </c>
      <c r="L27" s="26">
        <v>69.67</v>
      </c>
      <c r="M27" s="26">
        <v>41.96</v>
      </c>
    </row>
    <row r="28" spans="1:13">
      <c r="A28" s="10">
        <v>2019</v>
      </c>
      <c r="B28" s="15">
        <v>187</v>
      </c>
      <c r="C28" s="25">
        <v>137</v>
      </c>
      <c r="D28" s="25">
        <v>2</v>
      </c>
      <c r="E28" s="25">
        <v>48</v>
      </c>
      <c r="F28" s="32">
        <v>1</v>
      </c>
      <c r="G28" s="31">
        <v>0.73299999999999998</v>
      </c>
      <c r="H28" s="31">
        <v>1.0699999999999999E-2</v>
      </c>
      <c r="I28" s="31">
        <v>0.25669999999999998</v>
      </c>
      <c r="J28" s="29">
        <v>35.67</v>
      </c>
      <c r="K28" s="26">
        <v>31.18</v>
      </c>
      <c r="L28" s="26">
        <v>63.5</v>
      </c>
      <c r="M28" s="26">
        <v>47.33</v>
      </c>
    </row>
    <row r="29" spans="1:13">
      <c r="A29" s="10">
        <v>2020</v>
      </c>
      <c r="B29" s="15">
        <v>199</v>
      </c>
      <c r="C29" s="25">
        <v>151</v>
      </c>
      <c r="D29" s="25">
        <v>1</v>
      </c>
      <c r="E29" s="25">
        <v>47</v>
      </c>
      <c r="F29" s="32">
        <v>1</v>
      </c>
      <c r="G29" s="31">
        <v>0.75900000000000001</v>
      </c>
      <c r="H29" s="31">
        <v>5.0000000000000001E-3</v>
      </c>
      <c r="I29" s="31">
        <v>0.23619999999999999</v>
      </c>
      <c r="J29" s="29">
        <v>34.4</v>
      </c>
      <c r="K29" s="26">
        <v>30.79</v>
      </c>
      <c r="L29" s="26">
        <v>69</v>
      </c>
      <c r="M29" s="26">
        <v>45.26</v>
      </c>
    </row>
    <row r="30" spans="1:13">
      <c r="A30" s="10">
        <v>2021</v>
      </c>
      <c r="B30" s="15">
        <v>173</v>
      </c>
      <c r="C30" s="25">
        <v>141</v>
      </c>
      <c r="D30" s="25">
        <v>2</v>
      </c>
      <c r="E30" s="25">
        <v>30</v>
      </c>
      <c r="F30" s="32">
        <v>1</v>
      </c>
      <c r="G30" s="31">
        <v>0.81499999999999995</v>
      </c>
      <c r="H30" s="31">
        <v>1.1599999999999999E-2</v>
      </c>
      <c r="I30" s="31">
        <v>0.1734</v>
      </c>
      <c r="J30" s="29">
        <v>33.57</v>
      </c>
      <c r="K30" s="26">
        <v>30.61</v>
      </c>
      <c r="L30" s="26">
        <v>39.5</v>
      </c>
      <c r="M30" s="26">
        <v>47.1</v>
      </c>
    </row>
    <row r="31" spans="1:13">
      <c r="A31" s="10">
        <v>2022</v>
      </c>
      <c r="B31" s="15">
        <v>193</v>
      </c>
      <c r="C31" s="25">
        <v>162</v>
      </c>
      <c r="D31" s="25">
        <v>0</v>
      </c>
      <c r="E31" s="25">
        <v>31</v>
      </c>
      <c r="F31" s="32">
        <v>1</v>
      </c>
      <c r="G31" s="31">
        <v>0.83940000000000003</v>
      </c>
      <c r="H31" s="31">
        <v>0</v>
      </c>
      <c r="I31" s="31">
        <v>0.16059999999999999</v>
      </c>
      <c r="J31" s="29">
        <v>33.36</v>
      </c>
      <c r="K31" s="26">
        <v>31.54</v>
      </c>
      <c r="L31" s="26">
        <v>0</v>
      </c>
      <c r="M31" s="26">
        <v>42.84</v>
      </c>
    </row>
    <row r="32" spans="1:13">
      <c r="A32" s="10">
        <v>2023</v>
      </c>
      <c r="B32" s="15">
        <v>186</v>
      </c>
      <c r="C32" s="25">
        <v>161</v>
      </c>
      <c r="D32" s="25">
        <v>1</v>
      </c>
      <c r="E32" s="25">
        <v>24</v>
      </c>
      <c r="F32" s="32">
        <v>1</v>
      </c>
      <c r="G32" s="31">
        <v>0.86599999999999999</v>
      </c>
      <c r="H32" s="31">
        <v>5.4000000000000003E-3</v>
      </c>
      <c r="I32" s="31">
        <v>0.129</v>
      </c>
      <c r="J32" s="29">
        <v>34.29</v>
      </c>
      <c r="K32" s="26">
        <v>32.46</v>
      </c>
      <c r="L32" s="26">
        <v>58</v>
      </c>
      <c r="M32" s="26">
        <v>45.58</v>
      </c>
    </row>
    <row r="33" spans="1:13">
      <c r="J33" s="26"/>
      <c r="K33" s="26"/>
      <c r="L33" s="26"/>
      <c r="M33" s="26"/>
    </row>
    <row r="34" spans="1:13">
      <c r="A34" s="48" t="s">
        <v>223</v>
      </c>
    </row>
  </sheetData>
  <hyperlinks>
    <hyperlink ref="A3" location="Inhalt!A1" display="&lt;&lt;&lt; Inhalt" xr:uid="{692D5522-731D-4647-B737-3D4A85172AAD}"/>
    <hyperlink ref="A34" location="Metadaten!A1" display="&lt;&lt;&lt; Metadaten" xr:uid="{56802680-5845-4D13-BB04-87BAD4AF36E3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C42"/>
  <sheetViews>
    <sheetView tabSelected="1" zoomScaleNormal="100" workbookViewId="0"/>
  </sheetViews>
  <sheetFormatPr baseColWidth="10" defaultColWidth="11.42578125" defaultRowHeight="12.75"/>
  <cols>
    <col min="1" max="1" width="74" style="10" customWidth="1"/>
    <col min="2" max="16384" width="11.42578125" style="10"/>
  </cols>
  <sheetData>
    <row r="1" spans="1:3" ht="15.75">
      <c r="A1" s="19" t="s">
        <v>286</v>
      </c>
    </row>
    <row r="4" spans="1:3">
      <c r="A4" s="17" t="s">
        <v>70</v>
      </c>
      <c r="B4" s="14"/>
    </row>
    <row r="5" spans="1:3">
      <c r="A5" s="16" t="s">
        <v>150</v>
      </c>
      <c r="B5" s="15"/>
    </row>
    <row r="6" spans="1:3">
      <c r="A6" s="10" t="s">
        <v>288</v>
      </c>
      <c r="B6" s="18" t="s">
        <v>227</v>
      </c>
      <c r="C6" s="56"/>
    </row>
    <row r="7" spans="1:3">
      <c r="A7" s="10" t="s">
        <v>289</v>
      </c>
      <c r="B7" s="18" t="s">
        <v>228</v>
      </c>
      <c r="C7" s="56"/>
    </row>
    <row r="8" spans="1:3">
      <c r="A8" s="10" t="s">
        <v>290</v>
      </c>
      <c r="B8" s="18" t="s">
        <v>232</v>
      </c>
      <c r="C8" s="56"/>
    </row>
    <row r="9" spans="1:3">
      <c r="A9" s="10" t="s">
        <v>291</v>
      </c>
      <c r="B9" s="18" t="s">
        <v>233</v>
      </c>
      <c r="C9" s="56"/>
    </row>
    <row r="11" spans="1:3">
      <c r="A11" s="17" t="s">
        <v>53</v>
      </c>
      <c r="B11" s="14"/>
    </row>
    <row r="12" spans="1:3">
      <c r="A12" s="16" t="s">
        <v>150</v>
      </c>
      <c r="B12" s="15"/>
    </row>
    <row r="13" spans="1:3">
      <c r="A13" s="10" t="s">
        <v>85</v>
      </c>
      <c r="B13" s="18" t="s">
        <v>229</v>
      </c>
      <c r="C13" s="56"/>
    </row>
    <row r="14" spans="1:3">
      <c r="A14" s="10" t="s">
        <v>88</v>
      </c>
      <c r="B14" s="18" t="s">
        <v>230</v>
      </c>
      <c r="C14" s="56"/>
    </row>
    <row r="15" spans="1:3">
      <c r="A15" s="10" t="s">
        <v>89</v>
      </c>
      <c r="B15" s="18" t="s">
        <v>231</v>
      </c>
      <c r="C15" s="56"/>
    </row>
    <row r="16" spans="1:3">
      <c r="A16" s="10" t="s">
        <v>99</v>
      </c>
      <c r="B16" s="18" t="s">
        <v>234</v>
      </c>
      <c r="C16" s="56"/>
    </row>
    <row r="17" spans="1:3">
      <c r="A17" s="10" t="s">
        <v>103</v>
      </c>
      <c r="B17" s="18" t="s">
        <v>235</v>
      </c>
      <c r="C17" s="56"/>
    </row>
    <row r="18" spans="1:3">
      <c r="A18" s="10" t="s">
        <v>104</v>
      </c>
      <c r="B18" s="18" t="s">
        <v>236</v>
      </c>
      <c r="C18" s="56"/>
    </row>
    <row r="19" spans="1:3">
      <c r="A19" s="10" t="s">
        <v>105</v>
      </c>
      <c r="B19" s="18" t="s">
        <v>237</v>
      </c>
      <c r="C19" s="56"/>
    </row>
    <row r="20" spans="1:3">
      <c r="A20" s="10" t="s">
        <v>158</v>
      </c>
      <c r="B20" s="18" t="s">
        <v>238</v>
      </c>
      <c r="C20" s="56"/>
    </row>
    <row r="21" spans="1:3">
      <c r="A21" s="10" t="s">
        <v>106</v>
      </c>
      <c r="B21" s="18" t="s">
        <v>239</v>
      </c>
      <c r="C21" s="56"/>
    </row>
    <row r="22" spans="1:3">
      <c r="A22" s="10" t="s">
        <v>153</v>
      </c>
      <c r="B22" s="18" t="s">
        <v>240</v>
      </c>
      <c r="C22" s="56"/>
    </row>
    <row r="23" spans="1:3">
      <c r="A23" s="10" t="s">
        <v>154</v>
      </c>
      <c r="B23" s="18" t="s">
        <v>241</v>
      </c>
      <c r="C23" s="56"/>
    </row>
    <row r="24" spans="1:3">
      <c r="A24" s="10" t="s">
        <v>155</v>
      </c>
      <c r="B24" s="18" t="s">
        <v>242</v>
      </c>
      <c r="C24" s="56"/>
    </row>
    <row r="25" spans="1:3">
      <c r="A25" s="10" t="s">
        <v>298</v>
      </c>
      <c r="B25" s="18" t="s">
        <v>243</v>
      </c>
      <c r="C25" s="56"/>
    </row>
    <row r="26" spans="1:3">
      <c r="A26" s="10" t="s">
        <v>123</v>
      </c>
      <c r="B26" s="18" t="s">
        <v>244</v>
      </c>
      <c r="C26" s="56"/>
    </row>
    <row r="27" spans="1:3">
      <c r="A27" s="10" t="s">
        <v>125</v>
      </c>
      <c r="B27" s="18" t="s">
        <v>245</v>
      </c>
      <c r="C27" s="56"/>
    </row>
    <row r="28" spans="1:3">
      <c r="A28" s="16" t="s">
        <v>146</v>
      </c>
      <c r="B28" s="16"/>
    </row>
    <row r="29" spans="1:3">
      <c r="A29" s="10" t="s">
        <v>159</v>
      </c>
      <c r="B29" s="18" t="s">
        <v>149</v>
      </c>
      <c r="C29" s="57"/>
    </row>
    <row r="30" spans="1:3">
      <c r="A30" s="10" t="s">
        <v>138</v>
      </c>
      <c r="B30" s="18" t="s">
        <v>148</v>
      </c>
      <c r="C30" s="57"/>
    </row>
    <row r="31" spans="1:3">
      <c r="A31" s="10" t="s">
        <v>135</v>
      </c>
      <c r="B31" s="18" t="s">
        <v>147</v>
      </c>
      <c r="C31" s="57"/>
    </row>
    <row r="32" spans="1:3">
      <c r="A32" s="10" t="s">
        <v>156</v>
      </c>
      <c r="B32" s="18" t="s">
        <v>151</v>
      </c>
      <c r="C32" s="57"/>
    </row>
    <row r="33" spans="1:3">
      <c r="A33" s="10" t="s">
        <v>157</v>
      </c>
      <c r="B33" s="18" t="s">
        <v>152</v>
      </c>
      <c r="C33" s="57"/>
    </row>
    <row r="34" spans="1:3">
      <c r="A34" s="10" t="s">
        <v>145</v>
      </c>
      <c r="B34" s="18" t="s">
        <v>266</v>
      </c>
      <c r="C34" s="57"/>
    </row>
    <row r="35" spans="1:3">
      <c r="A35" s="16" t="s">
        <v>183</v>
      </c>
      <c r="B35" s="16"/>
    </row>
    <row r="36" spans="1:3">
      <c r="A36" s="10" t="s">
        <v>180</v>
      </c>
      <c r="B36" s="18" t="s">
        <v>185</v>
      </c>
      <c r="C36" s="57"/>
    </row>
    <row r="37" spans="1:3">
      <c r="A37" s="10" t="s">
        <v>179</v>
      </c>
      <c r="B37" s="18" t="s">
        <v>186</v>
      </c>
      <c r="C37" s="57"/>
    </row>
    <row r="38" spans="1:3">
      <c r="A38" s="16" t="s">
        <v>184</v>
      </c>
      <c r="B38" s="16"/>
    </row>
    <row r="39" spans="1:3">
      <c r="A39" s="10" t="s">
        <v>182</v>
      </c>
      <c r="B39" s="18" t="s">
        <v>187</v>
      </c>
      <c r="C39" s="57"/>
    </row>
    <row r="40" spans="1:3">
      <c r="A40" s="10" t="s">
        <v>181</v>
      </c>
      <c r="B40" s="18" t="s">
        <v>188</v>
      </c>
      <c r="C40" s="57"/>
    </row>
    <row r="41" spans="1:3">
      <c r="A41" s="70" t="s">
        <v>293</v>
      </c>
      <c r="B41" s="71"/>
    </row>
    <row r="42" spans="1:3">
      <c r="A42" s="10" t="s">
        <v>297</v>
      </c>
      <c r="B42" s="72" t="s">
        <v>294</v>
      </c>
    </row>
  </sheetData>
  <phoneticPr fontId="2" type="noConversion"/>
  <hyperlinks>
    <hyperlink ref="B36" location="'2.5.1_2.5.2'!A1" display="2.5.1" xr:uid="{32C5256D-852B-4384-ABCB-333595AC8C02}"/>
    <hyperlink ref="B37" location="'2.5.1_2.5.2'!A1" display="2.5.2" xr:uid="{8AE2A65C-F943-432B-B445-30B8572311C7}"/>
    <hyperlink ref="B39" location="'2.6.1_2.6.2'!A1" display="2.6.1" xr:uid="{924DA046-67FF-4662-97B7-3745B16D1A34}"/>
    <hyperlink ref="B40" location="'2.6.1_2.6.2'!A1" display="2.6.2" xr:uid="{D10591CB-FBCA-4195-AFDF-411FA6B73564}"/>
    <hyperlink ref="B6" location="'1.1.1'!A1" display="1.1.1" xr:uid="{85DE111F-BB82-44FD-B58E-03BA31A3D98F}"/>
    <hyperlink ref="B7" location="'1.1.2'!A1" display="1.1.2" xr:uid="{5E75F5E3-A3E2-4837-91A5-5CE98C535069}"/>
    <hyperlink ref="B8" location="'1.2.1'!A1" display="1.2.1" xr:uid="{56FE6F22-325B-4D4E-AB19-255005E87478}"/>
    <hyperlink ref="B9" location="'1.2.2'!A1" display="1.2.2" xr:uid="{7A178450-0EBC-4D45-B9CA-17676DD3B04D}"/>
    <hyperlink ref="B13" location="'2.1.1'!A1" display="2.1.1" xr:uid="{31725693-E928-41AB-8636-F070F4A0E19A}"/>
    <hyperlink ref="B14" location="'2.1.2'!A1" display="2.1.2" xr:uid="{B052050A-8EDE-427E-99F7-B57028B8D6D0}"/>
    <hyperlink ref="B15" location="'2.1.3'!A1" display="2.1.3" xr:uid="{5E80515A-21A4-4720-9E36-466D886B4B9A}"/>
    <hyperlink ref="B16" location="'2.2.1'!A1" display="2.2.1" xr:uid="{EDBA192D-0AEF-4952-B807-3E383A4BF60E}"/>
    <hyperlink ref="B17" location="'2.2.2'!A1" display="2.2.2" xr:uid="{CDBECBCA-6680-4152-A289-9AF360D1CAAC}"/>
    <hyperlink ref="B18" location="'2.2.3'!A1" display="2.2.3" xr:uid="{BF02C67D-1090-4059-B982-155580B8BE3D}"/>
    <hyperlink ref="B19" location="'2.2.4'!A1" display="2.2.4" xr:uid="{A061E988-7696-4093-BAE3-C349ACBF8E37}"/>
    <hyperlink ref="B20" location="'2.2.5'!A1" display="2.2.5" xr:uid="{45842D99-93EB-46A3-A4D4-94EA46316197}"/>
    <hyperlink ref="B21" location="'2.2.6'!A1" display="2.2.6" xr:uid="{EF9E785C-3354-4927-A8EA-9F95C8201B7E}"/>
    <hyperlink ref="B22" location="'2.2.7'!A1" display="2.2.7" xr:uid="{73F4D4E2-82FC-4BA5-8E67-6E103982B929}"/>
    <hyperlink ref="B23" location="'2.2.8'!A1" display="2.2.8" xr:uid="{771D6237-E60A-408C-AD41-8743757E05A0}"/>
    <hyperlink ref="B24" location="'2.2.9'!A1" display="2.2.9" xr:uid="{882AF0E7-0A00-4B64-B3CA-A833C5858D3A}"/>
    <hyperlink ref="B25" location="'2.2.10'!A1" display="2.2.10" xr:uid="{5AF55C41-D94D-490D-A763-E6067CA5B80A}"/>
    <hyperlink ref="B26" location="'2.2.11'!A1" display="2.2.11" xr:uid="{62724FA7-3773-4921-870E-FBE04E0597F4}"/>
    <hyperlink ref="B27" location="'2.2.12'!A1" display="2.2.12" xr:uid="{9B7416EB-2424-4649-9911-3DD1D2125421}"/>
    <hyperlink ref="B29" location="'2.3.1'!A1" display="2.3.1" xr:uid="{ED1307BF-D9B8-41B2-8A63-6D6ABE087175}"/>
    <hyperlink ref="B30" location="'2.3.2_2.3.3'!A1" display="2.3.2" xr:uid="{E8B36C6E-B33A-49AA-8EEB-57F6DA19B695}"/>
    <hyperlink ref="B31" location="'2.3.2_2.3.3'!A1" display="2.3.3" xr:uid="{55B9FD6A-89D4-4D85-A4B0-EE422B2E714B}"/>
    <hyperlink ref="B32" location="'2.4.1'!A1" display="2.4.1" xr:uid="{346F898E-1C90-49DA-B00E-852E6356F5FD}"/>
    <hyperlink ref="B33" location="'2.4.2'!A1" display="2.4.2" xr:uid="{7534F1CF-DBE2-469F-9B6A-3C3FB93675AB}"/>
    <hyperlink ref="B34" location="'2.4.4'!A1" display="2.4.3" xr:uid="{CBA77EF8-0E06-47C3-89E5-F0265573648A}"/>
    <hyperlink ref="B42" location="LV.A!A1" display="LV.A" xr:uid="{4757391D-7C5C-4DD0-A15A-CDFB3D315F8B}"/>
  </hyperlinks>
  <pageMargins left="0.7" right="0.7" top="0.78740157499999996" bottom="0.78740157499999996" header="0.3" footer="0.3"/>
  <ignoredErrors>
    <ignoredError sqref="B6:B9 B13:B27 B29:B34 B36:B37 B39:B40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BE691-E960-4410-B1E2-09073F4023AB}">
  <dimension ref="A1:M34"/>
  <sheetViews>
    <sheetView zoomScaleNormal="100" workbookViewId="0"/>
  </sheetViews>
  <sheetFormatPr baseColWidth="10" defaultColWidth="11.42578125" defaultRowHeight="12.75"/>
  <cols>
    <col min="1" max="16384" width="11.42578125" style="10"/>
  </cols>
  <sheetData>
    <row r="1" spans="1:13" ht="15.75">
      <c r="A1" s="19" t="s">
        <v>203</v>
      </c>
    </row>
    <row r="3" spans="1:13">
      <c r="A3" s="48" t="s">
        <v>222</v>
      </c>
    </row>
    <row r="5" spans="1:13">
      <c r="A5" s="10" t="s">
        <v>260</v>
      </c>
    </row>
    <row r="6" spans="1:13">
      <c r="A6" s="13"/>
      <c r="B6" s="21" t="s">
        <v>110</v>
      </c>
      <c r="C6" s="21"/>
      <c r="D6" s="21"/>
      <c r="E6" s="21"/>
      <c r="F6" s="21" t="s">
        <v>109</v>
      </c>
      <c r="G6" s="21"/>
      <c r="H6" s="21"/>
      <c r="I6" s="21"/>
      <c r="J6" s="21" t="s">
        <v>67</v>
      </c>
      <c r="K6" s="21"/>
      <c r="L6" s="21"/>
      <c r="M6" s="21"/>
    </row>
    <row r="7" spans="1:13">
      <c r="A7" s="21"/>
      <c r="B7" s="21" t="s">
        <v>21</v>
      </c>
      <c r="C7" s="21" t="s">
        <v>69</v>
      </c>
      <c r="D7" s="21" t="s">
        <v>108</v>
      </c>
      <c r="E7" s="21" t="s">
        <v>107</v>
      </c>
      <c r="F7" s="21" t="s">
        <v>21</v>
      </c>
      <c r="G7" s="21" t="s">
        <v>69</v>
      </c>
      <c r="H7" s="21" t="s">
        <v>108</v>
      </c>
      <c r="I7" s="21" t="s">
        <v>107</v>
      </c>
      <c r="J7" s="21" t="s">
        <v>66</v>
      </c>
      <c r="K7" s="21" t="s">
        <v>69</v>
      </c>
      <c r="L7" s="21" t="s">
        <v>108</v>
      </c>
      <c r="M7" s="21" t="s">
        <v>107</v>
      </c>
    </row>
    <row r="8" spans="1:13">
      <c r="A8" s="10">
        <v>1999</v>
      </c>
      <c r="B8" s="15">
        <v>226</v>
      </c>
      <c r="C8" s="25">
        <v>165</v>
      </c>
      <c r="D8" s="25">
        <v>3</v>
      </c>
      <c r="E8" s="25">
        <v>58</v>
      </c>
      <c r="F8" s="32">
        <v>1</v>
      </c>
      <c r="G8" s="31">
        <v>0.73</v>
      </c>
      <c r="H8" s="31">
        <v>1.2999999999999999E-2</v>
      </c>
      <c r="I8" s="31">
        <v>0.25700000000000001</v>
      </c>
      <c r="J8" s="29">
        <v>34.6</v>
      </c>
      <c r="K8" s="26">
        <v>31.3</v>
      </c>
      <c r="L8" s="26">
        <v>60.8</v>
      </c>
      <c r="M8" s="26">
        <v>44.5</v>
      </c>
    </row>
    <row r="9" spans="1:13">
      <c r="A9" s="10">
        <v>2000</v>
      </c>
      <c r="B9" s="15">
        <v>236</v>
      </c>
      <c r="C9" s="25">
        <v>174</v>
      </c>
      <c r="D9" s="25">
        <v>3</v>
      </c>
      <c r="E9" s="25">
        <v>59</v>
      </c>
      <c r="F9" s="32">
        <v>1</v>
      </c>
      <c r="G9" s="31">
        <v>0.73699999999999999</v>
      </c>
      <c r="H9" s="31">
        <v>1.2999999999999999E-2</v>
      </c>
      <c r="I9" s="31">
        <v>0.25</v>
      </c>
      <c r="J9" s="29">
        <v>34.4</v>
      </c>
      <c r="K9" s="26">
        <v>31.4</v>
      </c>
      <c r="L9" s="26">
        <v>56.9</v>
      </c>
      <c r="M9" s="26">
        <v>44.4</v>
      </c>
    </row>
    <row r="10" spans="1:13">
      <c r="A10" s="10">
        <v>2001</v>
      </c>
      <c r="B10" s="15">
        <v>199</v>
      </c>
      <c r="C10" s="25">
        <v>148</v>
      </c>
      <c r="D10" s="25">
        <v>1</v>
      </c>
      <c r="E10" s="25">
        <v>50</v>
      </c>
      <c r="F10" s="32">
        <v>1</v>
      </c>
      <c r="G10" s="31">
        <v>0.74399999999999999</v>
      </c>
      <c r="H10" s="31">
        <v>5.0000000000000001E-3</v>
      </c>
      <c r="I10" s="31">
        <v>0.251</v>
      </c>
      <c r="J10" s="29">
        <v>34.4</v>
      </c>
      <c r="K10" s="26">
        <v>31.4</v>
      </c>
      <c r="L10" s="26">
        <v>48.8</v>
      </c>
      <c r="M10" s="26">
        <v>45.1</v>
      </c>
    </row>
    <row r="11" spans="1:13">
      <c r="A11" s="10">
        <v>2002</v>
      </c>
      <c r="B11" s="15">
        <v>175</v>
      </c>
      <c r="C11" s="25">
        <v>126</v>
      </c>
      <c r="D11" s="25">
        <v>0</v>
      </c>
      <c r="E11" s="25">
        <v>49</v>
      </c>
      <c r="F11" s="32">
        <v>1</v>
      </c>
      <c r="G11" s="31">
        <v>0.72</v>
      </c>
      <c r="H11" s="31">
        <v>0</v>
      </c>
      <c r="I11" s="31">
        <v>0.28000000000000003</v>
      </c>
      <c r="J11" s="29">
        <v>35</v>
      </c>
      <c r="K11" s="26">
        <v>32.700000000000003</v>
      </c>
      <c r="L11" s="26">
        <v>0</v>
      </c>
      <c r="M11" s="26">
        <v>43.3</v>
      </c>
    </row>
    <row r="12" spans="1:13">
      <c r="A12" s="10">
        <v>2003</v>
      </c>
      <c r="B12" s="15">
        <v>149</v>
      </c>
      <c r="C12" s="25">
        <v>115</v>
      </c>
      <c r="D12" s="25">
        <v>1</v>
      </c>
      <c r="E12" s="25">
        <v>33</v>
      </c>
      <c r="F12" s="32">
        <v>1</v>
      </c>
      <c r="G12" s="31">
        <v>0.77200000000000002</v>
      </c>
      <c r="H12" s="31">
        <v>7.0000000000000001E-3</v>
      </c>
      <c r="I12" s="31">
        <v>0.221</v>
      </c>
      <c r="J12" s="29">
        <v>35.299999999999997</v>
      </c>
      <c r="K12" s="26">
        <v>32.5</v>
      </c>
      <c r="L12" s="26">
        <v>69.900000000000006</v>
      </c>
      <c r="M12" s="26">
        <v>43.9</v>
      </c>
    </row>
    <row r="13" spans="1:13">
      <c r="A13" s="10">
        <v>2004</v>
      </c>
      <c r="B13" s="15">
        <v>164</v>
      </c>
      <c r="C13" s="25">
        <v>120</v>
      </c>
      <c r="D13" s="25">
        <v>5</v>
      </c>
      <c r="E13" s="25">
        <v>39</v>
      </c>
      <c r="F13" s="32">
        <v>1</v>
      </c>
      <c r="G13" s="31">
        <v>0.73199999999999998</v>
      </c>
      <c r="H13" s="31">
        <v>0.03</v>
      </c>
      <c r="I13" s="31">
        <v>0.23799999999999999</v>
      </c>
      <c r="J13" s="29">
        <v>35.700000000000003</v>
      </c>
      <c r="K13" s="26">
        <v>31.4</v>
      </c>
      <c r="L13" s="26">
        <v>56.2</v>
      </c>
      <c r="M13" s="26">
        <v>46.5</v>
      </c>
    </row>
    <row r="14" spans="1:13">
      <c r="A14" s="10">
        <v>2005</v>
      </c>
      <c r="B14" s="15">
        <v>187</v>
      </c>
      <c r="C14" s="25">
        <v>143</v>
      </c>
      <c r="D14" s="25">
        <v>2</v>
      </c>
      <c r="E14" s="25">
        <v>42</v>
      </c>
      <c r="F14" s="32">
        <v>1</v>
      </c>
      <c r="G14" s="31">
        <v>0.76500000000000001</v>
      </c>
      <c r="H14" s="31">
        <v>1.0999999999999999E-2</v>
      </c>
      <c r="I14" s="31">
        <v>0.22500000000000001</v>
      </c>
      <c r="J14" s="29">
        <v>35.1</v>
      </c>
      <c r="K14" s="26">
        <v>32.6</v>
      </c>
      <c r="L14" s="26">
        <v>48.5</v>
      </c>
      <c r="M14" s="26">
        <v>43.1</v>
      </c>
    </row>
    <row r="15" spans="1:13">
      <c r="A15" s="10">
        <v>2006</v>
      </c>
      <c r="B15" s="15">
        <v>151</v>
      </c>
      <c r="C15" s="25">
        <v>105</v>
      </c>
      <c r="D15" s="25">
        <v>2</v>
      </c>
      <c r="E15" s="25">
        <v>44</v>
      </c>
      <c r="F15" s="32">
        <v>1</v>
      </c>
      <c r="G15" s="31">
        <v>0.69499999999999995</v>
      </c>
      <c r="H15" s="31">
        <v>1.2999999999999999E-2</v>
      </c>
      <c r="I15" s="31">
        <v>0.29099999999999998</v>
      </c>
      <c r="J15" s="29">
        <v>37.6</v>
      </c>
      <c r="K15" s="26">
        <v>31.7</v>
      </c>
      <c r="L15" s="26">
        <v>65</v>
      </c>
      <c r="M15" s="26">
        <v>50.3</v>
      </c>
    </row>
    <row r="16" spans="1:13">
      <c r="A16" s="10">
        <v>2007</v>
      </c>
      <c r="B16" s="15">
        <v>182</v>
      </c>
      <c r="C16" s="25">
        <v>140</v>
      </c>
      <c r="D16" s="25">
        <v>2</v>
      </c>
      <c r="E16" s="25">
        <v>40</v>
      </c>
      <c r="F16" s="32">
        <v>1</v>
      </c>
      <c r="G16" s="31">
        <v>0.76900000000000002</v>
      </c>
      <c r="H16" s="31">
        <v>1.0999999999999999E-2</v>
      </c>
      <c r="I16" s="31">
        <v>0.22</v>
      </c>
      <c r="J16" s="29">
        <v>35.9</v>
      </c>
      <c r="K16" s="26">
        <v>32.799999999999997</v>
      </c>
      <c r="L16" s="26">
        <v>67.8</v>
      </c>
      <c r="M16" s="26">
        <v>45.1</v>
      </c>
    </row>
    <row r="17" spans="1:13">
      <c r="A17" s="10">
        <v>2008</v>
      </c>
      <c r="B17" s="15">
        <v>205</v>
      </c>
      <c r="C17" s="25">
        <v>157</v>
      </c>
      <c r="D17" s="25">
        <v>4</v>
      </c>
      <c r="E17" s="25">
        <v>44</v>
      </c>
      <c r="F17" s="32">
        <v>1</v>
      </c>
      <c r="G17" s="31">
        <v>0.76600000000000001</v>
      </c>
      <c r="H17" s="31">
        <v>0.02</v>
      </c>
      <c r="I17" s="31">
        <v>0.215</v>
      </c>
      <c r="J17" s="29">
        <v>36.1</v>
      </c>
      <c r="K17" s="26">
        <v>32.700000000000003</v>
      </c>
      <c r="L17" s="26">
        <v>57.3</v>
      </c>
      <c r="M17" s="26">
        <v>46.7</v>
      </c>
    </row>
    <row r="18" spans="1:13">
      <c r="A18" s="10">
        <v>2009</v>
      </c>
      <c r="B18" s="15">
        <v>154</v>
      </c>
      <c r="C18" s="25">
        <v>119</v>
      </c>
      <c r="D18" s="25">
        <v>0</v>
      </c>
      <c r="E18" s="25">
        <v>35</v>
      </c>
      <c r="F18" s="32">
        <v>1</v>
      </c>
      <c r="G18" s="31">
        <v>0.77300000000000002</v>
      </c>
      <c r="H18" s="31">
        <v>0</v>
      </c>
      <c r="I18" s="31">
        <v>0.22700000000000001</v>
      </c>
      <c r="J18" s="29">
        <v>36.9</v>
      </c>
      <c r="K18" s="26">
        <v>33.799999999999997</v>
      </c>
      <c r="L18" s="26" t="s">
        <v>54</v>
      </c>
      <c r="M18" s="26">
        <v>47.3</v>
      </c>
    </row>
    <row r="19" spans="1:13">
      <c r="A19" s="10">
        <v>2010</v>
      </c>
      <c r="B19" s="15">
        <v>186</v>
      </c>
      <c r="C19" s="25">
        <v>145</v>
      </c>
      <c r="D19" s="25">
        <v>0</v>
      </c>
      <c r="E19" s="25">
        <v>41</v>
      </c>
      <c r="F19" s="32">
        <v>1</v>
      </c>
      <c r="G19" s="31">
        <v>0.78</v>
      </c>
      <c r="H19" s="31">
        <v>0</v>
      </c>
      <c r="I19" s="31">
        <v>0.22</v>
      </c>
      <c r="J19" s="29">
        <v>36.5</v>
      </c>
      <c r="K19" s="26">
        <v>33</v>
      </c>
      <c r="L19" s="26" t="s">
        <v>54</v>
      </c>
      <c r="M19" s="26">
        <v>49</v>
      </c>
    </row>
    <row r="20" spans="1:13">
      <c r="A20" s="10">
        <v>2011</v>
      </c>
      <c r="B20" s="15">
        <v>163</v>
      </c>
      <c r="C20" s="25">
        <v>117</v>
      </c>
      <c r="D20" s="25">
        <v>1</v>
      </c>
      <c r="E20" s="25">
        <v>45</v>
      </c>
      <c r="F20" s="32">
        <v>1</v>
      </c>
      <c r="G20" s="31">
        <v>0.71799999999999997</v>
      </c>
      <c r="H20" s="31">
        <v>6.0000000000000001E-3</v>
      </c>
      <c r="I20" s="31">
        <v>0.27600000000000002</v>
      </c>
      <c r="J20" s="29">
        <v>37.1</v>
      </c>
      <c r="K20" s="26">
        <v>32.5</v>
      </c>
      <c r="L20" s="26">
        <v>76</v>
      </c>
      <c r="M20" s="26">
        <v>48.2</v>
      </c>
    </row>
    <row r="21" spans="1:13">
      <c r="A21" s="10">
        <v>2012</v>
      </c>
      <c r="B21" s="15">
        <v>185</v>
      </c>
      <c r="C21" s="25">
        <v>145</v>
      </c>
      <c r="D21" s="25">
        <v>1</v>
      </c>
      <c r="E21" s="25">
        <v>39</v>
      </c>
      <c r="F21" s="32">
        <v>1</v>
      </c>
      <c r="G21" s="31">
        <v>0.7837837837837841</v>
      </c>
      <c r="H21" s="31">
        <v>5.4054054054054109E-3</v>
      </c>
      <c r="I21" s="31">
        <v>0.21081081081081102</v>
      </c>
      <c r="J21" s="29">
        <v>36.297297297297298</v>
      </c>
      <c r="K21" s="26">
        <v>33.420689655172396</v>
      </c>
      <c r="L21" s="26">
        <v>65</v>
      </c>
      <c r="M21" s="26">
        <v>46.256410256410298</v>
      </c>
    </row>
    <row r="22" spans="1:13">
      <c r="A22" s="10">
        <v>2013</v>
      </c>
      <c r="B22" s="15">
        <v>211</v>
      </c>
      <c r="C22" s="25">
        <v>146</v>
      </c>
      <c r="D22" s="25">
        <v>4</v>
      </c>
      <c r="E22" s="25">
        <v>61</v>
      </c>
      <c r="F22" s="32">
        <v>1</v>
      </c>
      <c r="G22" s="31">
        <v>0.69194312796208501</v>
      </c>
      <c r="H22" s="31">
        <v>1.8957345971564E-2</v>
      </c>
      <c r="I22" s="31">
        <v>0.28909952606635098</v>
      </c>
      <c r="J22" s="29">
        <v>37.6113744075829</v>
      </c>
      <c r="K22" s="26">
        <v>33.226027397260303</v>
      </c>
      <c r="L22" s="26">
        <v>60.25</v>
      </c>
      <c r="M22" s="26">
        <v>46.622950819672099</v>
      </c>
    </row>
    <row r="23" spans="1:13">
      <c r="A23" s="10">
        <v>2014</v>
      </c>
      <c r="B23" s="15">
        <v>208</v>
      </c>
      <c r="C23" s="25">
        <v>149</v>
      </c>
      <c r="D23" s="25">
        <v>3</v>
      </c>
      <c r="E23" s="25">
        <v>56</v>
      </c>
      <c r="F23" s="32">
        <v>1</v>
      </c>
      <c r="G23" s="31">
        <v>0.71634615384615408</v>
      </c>
      <c r="H23" s="31">
        <v>1.44230769230769E-2</v>
      </c>
      <c r="I23" s="31">
        <v>0.269230769230769</v>
      </c>
      <c r="J23" s="29">
        <v>37.831730769230802</v>
      </c>
      <c r="K23" s="26">
        <v>32.966442953020099</v>
      </c>
      <c r="L23" s="26">
        <v>73.3333333333333</v>
      </c>
      <c r="M23" s="26">
        <v>48.875</v>
      </c>
    </row>
    <row r="24" spans="1:13">
      <c r="A24" s="10">
        <v>2015</v>
      </c>
      <c r="B24" s="15">
        <v>205</v>
      </c>
      <c r="C24" s="25">
        <v>156</v>
      </c>
      <c r="D24" s="25">
        <v>3</v>
      </c>
      <c r="E24" s="25">
        <v>46</v>
      </c>
      <c r="F24" s="32">
        <v>1</v>
      </c>
      <c r="G24" s="31">
        <v>0.76100000000000001</v>
      </c>
      <c r="H24" s="31">
        <v>1.4999999999999999E-2</v>
      </c>
      <c r="I24" s="31">
        <v>0.224</v>
      </c>
      <c r="J24" s="29">
        <v>37.4</v>
      </c>
      <c r="K24" s="26">
        <v>33.6</v>
      </c>
      <c r="L24" s="26">
        <v>80.3</v>
      </c>
      <c r="M24" s="26">
        <v>47.4</v>
      </c>
    </row>
    <row r="25" spans="1:13">
      <c r="A25" s="10">
        <v>2016</v>
      </c>
      <c r="B25" s="15">
        <v>198</v>
      </c>
      <c r="C25" s="25">
        <v>142</v>
      </c>
      <c r="D25" s="25">
        <v>1</v>
      </c>
      <c r="E25" s="25">
        <v>55</v>
      </c>
      <c r="F25" s="32">
        <v>1</v>
      </c>
      <c r="G25" s="31">
        <v>0.71699999999999997</v>
      </c>
      <c r="H25" s="31">
        <v>5.0000000000000001E-3</v>
      </c>
      <c r="I25" s="31">
        <v>0.27800000000000002</v>
      </c>
      <c r="J25" s="29">
        <v>37.4</v>
      </c>
      <c r="K25" s="26">
        <v>33.1</v>
      </c>
      <c r="L25" s="26">
        <v>66</v>
      </c>
      <c r="M25" s="26">
        <v>47.9</v>
      </c>
    </row>
    <row r="26" spans="1:13">
      <c r="A26" s="10">
        <v>2017</v>
      </c>
      <c r="B26" s="15">
        <v>229</v>
      </c>
      <c r="C26" s="25">
        <v>170</v>
      </c>
      <c r="D26" s="25">
        <v>3</v>
      </c>
      <c r="E26" s="25">
        <v>56</v>
      </c>
      <c r="F26" s="32">
        <v>1</v>
      </c>
      <c r="G26" s="31">
        <v>0.74239999999999995</v>
      </c>
      <c r="H26" s="31">
        <v>1.3100000000000001E-2</v>
      </c>
      <c r="I26" s="31">
        <v>0.2445</v>
      </c>
      <c r="J26" s="29">
        <v>37.729999999999997</v>
      </c>
      <c r="K26" s="26">
        <v>33.76</v>
      </c>
      <c r="L26" s="26">
        <v>54.67</v>
      </c>
      <c r="M26" s="26">
        <v>48.88</v>
      </c>
    </row>
    <row r="27" spans="1:13">
      <c r="A27" s="10">
        <v>2018</v>
      </c>
      <c r="B27" s="15">
        <v>242</v>
      </c>
      <c r="C27" s="25">
        <v>176</v>
      </c>
      <c r="D27" s="25">
        <v>5</v>
      </c>
      <c r="E27" s="25">
        <v>61</v>
      </c>
      <c r="F27" s="32">
        <v>1</v>
      </c>
      <c r="G27" s="31">
        <v>0.72730000000000006</v>
      </c>
      <c r="H27" s="31">
        <v>2.07E-2</v>
      </c>
      <c r="I27" s="31">
        <v>0.25209999999999999</v>
      </c>
      <c r="J27" s="29">
        <v>37.74</v>
      </c>
      <c r="K27" s="26">
        <v>33.479999999999997</v>
      </c>
      <c r="L27" s="26">
        <v>61.2</v>
      </c>
      <c r="M27" s="26">
        <v>48.1</v>
      </c>
    </row>
    <row r="28" spans="1:13">
      <c r="A28" s="10">
        <v>2019</v>
      </c>
      <c r="B28" s="15">
        <v>226</v>
      </c>
      <c r="C28" s="25">
        <v>164</v>
      </c>
      <c r="D28" s="25">
        <v>2</v>
      </c>
      <c r="E28" s="25">
        <v>60</v>
      </c>
      <c r="F28" s="32">
        <v>1</v>
      </c>
      <c r="G28" s="31">
        <v>0.7256999999999999</v>
      </c>
      <c r="H28" s="31">
        <v>8.8000000000000005E-3</v>
      </c>
      <c r="I28" s="31">
        <v>0.26550000000000001</v>
      </c>
      <c r="J28" s="29">
        <v>38.51</v>
      </c>
      <c r="K28" s="26">
        <v>33.950000000000003</v>
      </c>
      <c r="L28" s="26">
        <v>71.5</v>
      </c>
      <c r="M28" s="26">
        <v>49.88</v>
      </c>
    </row>
    <row r="29" spans="1:13">
      <c r="A29" s="10">
        <v>2020</v>
      </c>
      <c r="B29" s="15">
        <v>215</v>
      </c>
      <c r="C29" s="25">
        <v>153</v>
      </c>
      <c r="D29" s="25">
        <v>1</v>
      </c>
      <c r="E29" s="25">
        <v>61</v>
      </c>
      <c r="F29" s="32">
        <v>1</v>
      </c>
      <c r="G29" s="31">
        <v>0.71160000000000001</v>
      </c>
      <c r="H29" s="31">
        <v>4.6999999999999993E-3</v>
      </c>
      <c r="I29" s="31">
        <v>0.28370000000000001</v>
      </c>
      <c r="J29" s="29">
        <v>39.67</v>
      </c>
      <c r="K29" s="26">
        <v>34.61</v>
      </c>
      <c r="L29" s="26">
        <v>77</v>
      </c>
      <c r="M29" s="26">
        <v>51.72</v>
      </c>
    </row>
    <row r="30" spans="1:13">
      <c r="A30" s="10">
        <v>2021</v>
      </c>
      <c r="B30" s="15">
        <v>194</v>
      </c>
      <c r="C30" s="25">
        <v>144</v>
      </c>
      <c r="D30" s="25">
        <v>1</v>
      </c>
      <c r="E30" s="25">
        <v>49</v>
      </c>
      <c r="F30" s="32">
        <v>1</v>
      </c>
      <c r="G30" s="31">
        <v>0.74229999999999996</v>
      </c>
      <c r="H30" s="31">
        <v>5.1999999999999998E-3</v>
      </c>
      <c r="I30" s="31">
        <v>0.25259999999999999</v>
      </c>
      <c r="J30" s="29">
        <v>37.04</v>
      </c>
      <c r="K30" s="26">
        <v>33.01</v>
      </c>
      <c r="L30" s="26">
        <v>63</v>
      </c>
      <c r="M30" s="26">
        <v>48.37</v>
      </c>
    </row>
    <row r="31" spans="1:13">
      <c r="A31" s="10">
        <v>2022</v>
      </c>
      <c r="B31" s="15">
        <v>203</v>
      </c>
      <c r="C31" s="25">
        <v>164</v>
      </c>
      <c r="D31" s="25">
        <v>3</v>
      </c>
      <c r="E31" s="25">
        <v>36</v>
      </c>
      <c r="F31" s="32">
        <v>1</v>
      </c>
      <c r="G31" s="31">
        <v>0.80789999999999995</v>
      </c>
      <c r="H31" s="31">
        <v>1.4800000000000001E-2</v>
      </c>
      <c r="I31" s="31">
        <v>0.17730000000000001</v>
      </c>
      <c r="J31" s="29">
        <v>36.92</v>
      </c>
      <c r="K31" s="26">
        <v>33.65</v>
      </c>
      <c r="L31" s="26">
        <v>68.67</v>
      </c>
      <c r="M31" s="26">
        <v>49.19</v>
      </c>
    </row>
    <row r="32" spans="1:13">
      <c r="A32" s="10">
        <v>2023</v>
      </c>
      <c r="B32" s="15">
        <v>199</v>
      </c>
      <c r="C32" s="25">
        <v>156</v>
      </c>
      <c r="D32" s="25">
        <v>2</v>
      </c>
      <c r="E32" s="25">
        <v>41</v>
      </c>
      <c r="F32" s="32">
        <v>1</v>
      </c>
      <c r="G32" s="31">
        <v>0.78390000000000004</v>
      </c>
      <c r="H32" s="31">
        <v>1.01E-2</v>
      </c>
      <c r="I32" s="31">
        <v>0.20599999999999999</v>
      </c>
      <c r="J32" s="29">
        <v>37.61</v>
      </c>
      <c r="K32" s="26">
        <v>32.979999999999997</v>
      </c>
      <c r="L32" s="26">
        <v>57</v>
      </c>
      <c r="M32" s="26">
        <v>54.27</v>
      </c>
    </row>
    <row r="34" spans="1:1">
      <c r="A34" s="48" t="s">
        <v>223</v>
      </c>
    </row>
  </sheetData>
  <hyperlinks>
    <hyperlink ref="A3" location="Inhalt!A1" display="&lt;&lt;&lt; Inhalt" xr:uid="{72AC974E-C3C2-4014-91D6-460666E91992}"/>
    <hyperlink ref="A34" location="Metadaten!A1" display="&lt;&lt;&lt; Metadaten" xr:uid="{6967A61F-94DA-4D81-87E3-90CCC84CDCE0}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7CFE4-04DF-47E1-B629-4042B23BFCBC}">
  <dimension ref="A1:J34"/>
  <sheetViews>
    <sheetView zoomScaleNormal="100" workbookViewId="0"/>
  </sheetViews>
  <sheetFormatPr baseColWidth="10" defaultColWidth="11.42578125" defaultRowHeight="12.75"/>
  <cols>
    <col min="1" max="1" width="14.28515625" style="10" customWidth="1"/>
    <col min="2" max="10" width="15.140625" style="10" customWidth="1"/>
    <col min="11" max="16384" width="11.42578125" style="10"/>
  </cols>
  <sheetData>
    <row r="1" spans="1:10" ht="15.75">
      <c r="A1" s="19" t="s">
        <v>155</v>
      </c>
    </row>
    <row r="3" spans="1:10">
      <c r="A3" s="48" t="s">
        <v>222</v>
      </c>
    </row>
    <row r="5" spans="1:10">
      <c r="A5" s="10" t="s">
        <v>261</v>
      </c>
    </row>
    <row r="6" spans="1:10">
      <c r="A6" s="3"/>
      <c r="B6" s="1" t="s">
        <v>21</v>
      </c>
      <c r="C6" s="1"/>
      <c r="D6" s="1"/>
      <c r="E6" s="1" t="s">
        <v>115</v>
      </c>
      <c r="F6" s="1"/>
      <c r="G6" s="1"/>
      <c r="H6" s="1" t="s">
        <v>114</v>
      </c>
      <c r="I6" s="1"/>
      <c r="J6" s="1"/>
    </row>
    <row r="7" spans="1:10" ht="25.5">
      <c r="A7" s="23"/>
      <c r="B7" s="23" t="s">
        <v>21</v>
      </c>
      <c r="C7" s="23" t="s">
        <v>113</v>
      </c>
      <c r="D7" s="23" t="s">
        <v>111</v>
      </c>
      <c r="E7" s="23" t="s">
        <v>21</v>
      </c>
      <c r="F7" s="23" t="s">
        <v>113</v>
      </c>
      <c r="G7" s="23" t="s">
        <v>111</v>
      </c>
      <c r="H7" s="23" t="s">
        <v>21</v>
      </c>
      <c r="I7" s="23" t="s">
        <v>112</v>
      </c>
      <c r="J7" s="23" t="s">
        <v>111</v>
      </c>
    </row>
    <row r="8" spans="1:10">
      <c r="A8" s="10">
        <v>1999</v>
      </c>
      <c r="B8" s="27">
        <v>225</v>
      </c>
      <c r="C8" s="25">
        <v>88</v>
      </c>
      <c r="D8" s="25">
        <v>137</v>
      </c>
      <c r="E8" s="25">
        <v>122</v>
      </c>
      <c r="F8" s="25">
        <v>50</v>
      </c>
      <c r="G8" s="25">
        <v>72</v>
      </c>
      <c r="H8" s="25">
        <v>103</v>
      </c>
      <c r="I8" s="25">
        <v>38</v>
      </c>
      <c r="J8" s="25">
        <v>65</v>
      </c>
    </row>
    <row r="9" spans="1:10">
      <c r="A9" s="10">
        <v>2000</v>
      </c>
      <c r="B9" s="27">
        <v>210</v>
      </c>
      <c r="C9" s="25">
        <v>101</v>
      </c>
      <c r="D9" s="25">
        <v>109</v>
      </c>
      <c r="E9" s="25">
        <v>140</v>
      </c>
      <c r="F9" s="25">
        <v>78</v>
      </c>
      <c r="G9" s="25">
        <v>62</v>
      </c>
      <c r="H9" s="25">
        <v>70</v>
      </c>
      <c r="I9" s="25">
        <v>23</v>
      </c>
      <c r="J9" s="25">
        <v>47</v>
      </c>
    </row>
    <row r="10" spans="1:10">
      <c r="A10" s="10">
        <v>2001</v>
      </c>
      <c r="B10" s="27">
        <v>185</v>
      </c>
      <c r="C10" s="25">
        <v>75</v>
      </c>
      <c r="D10" s="25">
        <v>110</v>
      </c>
      <c r="E10" s="25">
        <v>115</v>
      </c>
      <c r="F10" s="25">
        <v>59</v>
      </c>
      <c r="G10" s="25">
        <v>56</v>
      </c>
      <c r="H10" s="25">
        <v>70</v>
      </c>
      <c r="I10" s="25">
        <v>16</v>
      </c>
      <c r="J10" s="25">
        <v>54</v>
      </c>
    </row>
    <row r="11" spans="1:10">
      <c r="A11" s="10">
        <v>2002</v>
      </c>
      <c r="B11" s="27">
        <v>164</v>
      </c>
      <c r="C11" s="25">
        <v>66</v>
      </c>
      <c r="D11" s="25">
        <v>98</v>
      </c>
      <c r="E11" s="25">
        <v>113</v>
      </c>
      <c r="F11" s="25">
        <v>55</v>
      </c>
      <c r="G11" s="25">
        <v>58</v>
      </c>
      <c r="H11" s="25">
        <v>51</v>
      </c>
      <c r="I11" s="25">
        <v>11</v>
      </c>
      <c r="J11" s="25">
        <v>40</v>
      </c>
    </row>
    <row r="12" spans="1:10">
      <c r="A12" s="10">
        <v>2003</v>
      </c>
      <c r="B12" s="27">
        <v>137</v>
      </c>
      <c r="C12" s="25">
        <v>56</v>
      </c>
      <c r="D12" s="25">
        <v>81</v>
      </c>
      <c r="E12" s="25">
        <v>98</v>
      </c>
      <c r="F12" s="25">
        <v>43</v>
      </c>
      <c r="G12" s="25">
        <v>55</v>
      </c>
      <c r="H12" s="25">
        <v>39</v>
      </c>
      <c r="I12" s="25">
        <v>13</v>
      </c>
      <c r="J12" s="25">
        <v>26</v>
      </c>
    </row>
    <row r="13" spans="1:10">
      <c r="A13" s="10">
        <v>2004</v>
      </c>
      <c r="B13" s="27">
        <v>175</v>
      </c>
      <c r="C13" s="25">
        <v>72</v>
      </c>
      <c r="D13" s="25">
        <v>103</v>
      </c>
      <c r="E13" s="25">
        <v>118</v>
      </c>
      <c r="F13" s="25">
        <v>48</v>
      </c>
      <c r="G13" s="25">
        <v>70</v>
      </c>
      <c r="H13" s="25">
        <v>57</v>
      </c>
      <c r="I13" s="25">
        <v>24</v>
      </c>
      <c r="J13" s="25">
        <v>33</v>
      </c>
    </row>
    <row r="14" spans="1:10">
      <c r="A14" s="10">
        <v>2005</v>
      </c>
      <c r="B14" s="27">
        <v>162</v>
      </c>
      <c r="C14" s="25">
        <v>67</v>
      </c>
      <c r="D14" s="25">
        <v>95</v>
      </c>
      <c r="E14" s="25">
        <v>112</v>
      </c>
      <c r="F14" s="25">
        <v>50</v>
      </c>
      <c r="G14" s="25">
        <v>62</v>
      </c>
      <c r="H14" s="25">
        <v>50</v>
      </c>
      <c r="I14" s="25">
        <v>17</v>
      </c>
      <c r="J14" s="25">
        <v>33</v>
      </c>
    </row>
    <row r="15" spans="1:10">
      <c r="A15" s="10">
        <v>2006</v>
      </c>
      <c r="B15" s="27">
        <v>139</v>
      </c>
      <c r="C15" s="25">
        <v>45</v>
      </c>
      <c r="D15" s="25">
        <v>94</v>
      </c>
      <c r="E15" s="25">
        <v>101</v>
      </c>
      <c r="F15" s="25">
        <v>34</v>
      </c>
      <c r="G15" s="25">
        <v>67</v>
      </c>
      <c r="H15" s="25">
        <v>38</v>
      </c>
      <c r="I15" s="25">
        <v>11</v>
      </c>
      <c r="J15" s="25">
        <v>27</v>
      </c>
    </row>
    <row r="16" spans="1:10">
      <c r="A16" s="10">
        <v>2007</v>
      </c>
      <c r="B16" s="27">
        <v>183</v>
      </c>
      <c r="C16" s="25">
        <v>83</v>
      </c>
      <c r="D16" s="25">
        <v>100</v>
      </c>
      <c r="E16" s="25">
        <v>125</v>
      </c>
      <c r="F16" s="25">
        <v>57</v>
      </c>
      <c r="G16" s="25">
        <v>68</v>
      </c>
      <c r="H16" s="25">
        <v>58</v>
      </c>
      <c r="I16" s="25">
        <v>26</v>
      </c>
      <c r="J16" s="25">
        <v>32</v>
      </c>
    </row>
    <row r="17" spans="1:10">
      <c r="A17" s="10">
        <v>2008</v>
      </c>
      <c r="B17" s="27">
        <v>197</v>
      </c>
      <c r="C17" s="25">
        <v>79</v>
      </c>
      <c r="D17" s="25">
        <v>118</v>
      </c>
      <c r="E17" s="25">
        <v>130</v>
      </c>
      <c r="F17" s="25">
        <v>47</v>
      </c>
      <c r="G17" s="25">
        <v>83</v>
      </c>
      <c r="H17" s="25">
        <v>67</v>
      </c>
      <c r="I17" s="25">
        <v>32</v>
      </c>
      <c r="J17" s="25">
        <v>35</v>
      </c>
    </row>
    <row r="18" spans="1:10">
      <c r="A18" s="10">
        <v>2009</v>
      </c>
      <c r="B18" s="27">
        <v>148</v>
      </c>
      <c r="C18" s="25">
        <v>63</v>
      </c>
      <c r="D18" s="25">
        <v>85</v>
      </c>
      <c r="E18" s="25">
        <v>107</v>
      </c>
      <c r="F18" s="25">
        <v>45</v>
      </c>
      <c r="G18" s="25">
        <v>62</v>
      </c>
      <c r="H18" s="25">
        <v>41</v>
      </c>
      <c r="I18" s="25">
        <v>18</v>
      </c>
      <c r="J18" s="25">
        <v>23</v>
      </c>
    </row>
    <row r="19" spans="1:10">
      <c r="A19" s="10">
        <v>2010</v>
      </c>
      <c r="B19" s="27">
        <v>170</v>
      </c>
      <c r="C19" s="25">
        <v>95</v>
      </c>
      <c r="D19" s="25">
        <v>75</v>
      </c>
      <c r="E19" s="25">
        <v>124</v>
      </c>
      <c r="F19" s="25">
        <v>66</v>
      </c>
      <c r="G19" s="25">
        <v>58</v>
      </c>
      <c r="H19" s="25">
        <v>46</v>
      </c>
      <c r="I19" s="25">
        <v>29</v>
      </c>
      <c r="J19" s="25">
        <v>17</v>
      </c>
    </row>
    <row r="20" spans="1:10">
      <c r="A20" s="10">
        <v>2011</v>
      </c>
      <c r="B20" s="27">
        <v>161</v>
      </c>
      <c r="C20" s="25">
        <v>77</v>
      </c>
      <c r="D20" s="25">
        <v>84</v>
      </c>
      <c r="E20" s="25">
        <v>112</v>
      </c>
      <c r="F20" s="25">
        <v>43</v>
      </c>
      <c r="G20" s="25">
        <v>69</v>
      </c>
      <c r="H20" s="25">
        <v>49</v>
      </c>
      <c r="I20" s="25">
        <v>34</v>
      </c>
      <c r="J20" s="25">
        <v>15</v>
      </c>
    </row>
    <row r="21" spans="1:10">
      <c r="A21" s="10">
        <v>2012</v>
      </c>
      <c r="B21" s="27">
        <v>164</v>
      </c>
      <c r="C21" s="25">
        <v>90</v>
      </c>
      <c r="D21" s="25">
        <v>74</v>
      </c>
      <c r="E21" s="25">
        <v>121</v>
      </c>
      <c r="F21" s="25">
        <v>60</v>
      </c>
      <c r="G21" s="25">
        <v>61</v>
      </c>
      <c r="H21" s="25">
        <v>43</v>
      </c>
      <c r="I21" s="25">
        <v>30</v>
      </c>
      <c r="J21" s="25">
        <v>13</v>
      </c>
    </row>
    <row r="22" spans="1:10">
      <c r="A22" s="10">
        <v>2013</v>
      </c>
      <c r="B22" s="27">
        <v>170</v>
      </c>
      <c r="C22" s="25">
        <v>77</v>
      </c>
      <c r="D22" s="25">
        <v>93</v>
      </c>
      <c r="E22" s="25">
        <v>104</v>
      </c>
      <c r="F22" s="25">
        <v>48</v>
      </c>
      <c r="G22" s="25">
        <v>56</v>
      </c>
      <c r="H22" s="25">
        <v>66</v>
      </c>
      <c r="I22" s="25">
        <v>29</v>
      </c>
      <c r="J22" s="25">
        <v>37</v>
      </c>
    </row>
    <row r="23" spans="1:10">
      <c r="A23" s="10">
        <v>2014</v>
      </c>
      <c r="B23" s="27">
        <v>195</v>
      </c>
      <c r="C23" s="25">
        <v>93</v>
      </c>
      <c r="D23" s="25">
        <v>102</v>
      </c>
      <c r="E23" s="25">
        <v>111</v>
      </c>
      <c r="F23" s="25">
        <v>57</v>
      </c>
      <c r="G23" s="25">
        <v>54</v>
      </c>
      <c r="H23" s="25">
        <v>84</v>
      </c>
      <c r="I23" s="25">
        <v>36</v>
      </c>
      <c r="J23" s="25">
        <v>48</v>
      </c>
    </row>
    <row r="24" spans="1:10">
      <c r="A24" s="10">
        <v>2015</v>
      </c>
      <c r="B24" s="27">
        <v>170</v>
      </c>
      <c r="C24" s="25">
        <v>84</v>
      </c>
      <c r="D24" s="25">
        <v>86</v>
      </c>
      <c r="E24" s="25">
        <v>99</v>
      </c>
      <c r="F24" s="25">
        <v>45</v>
      </c>
      <c r="G24" s="25">
        <v>54</v>
      </c>
      <c r="H24" s="25">
        <v>71</v>
      </c>
      <c r="I24" s="25">
        <v>39</v>
      </c>
      <c r="J24" s="25">
        <v>32</v>
      </c>
    </row>
    <row r="25" spans="1:10">
      <c r="A25" s="10">
        <v>2016</v>
      </c>
      <c r="B25" s="27">
        <v>165</v>
      </c>
      <c r="C25" s="25">
        <v>87</v>
      </c>
      <c r="D25" s="25">
        <v>78</v>
      </c>
      <c r="E25" s="25">
        <v>106</v>
      </c>
      <c r="F25" s="25">
        <v>56</v>
      </c>
      <c r="G25" s="25">
        <v>50</v>
      </c>
      <c r="H25" s="25">
        <v>59</v>
      </c>
      <c r="I25" s="25">
        <v>31</v>
      </c>
      <c r="J25" s="25">
        <v>28</v>
      </c>
    </row>
    <row r="26" spans="1:10">
      <c r="A26" s="10">
        <v>2017</v>
      </c>
      <c r="B26" s="27">
        <v>205</v>
      </c>
      <c r="C26" s="25">
        <v>113</v>
      </c>
      <c r="D26" s="25">
        <v>92</v>
      </c>
      <c r="E26" s="25">
        <v>123</v>
      </c>
      <c r="F26" s="25">
        <v>66</v>
      </c>
      <c r="G26" s="25">
        <v>57</v>
      </c>
      <c r="H26" s="25">
        <v>82</v>
      </c>
      <c r="I26" s="25">
        <v>47</v>
      </c>
      <c r="J26" s="25">
        <v>35</v>
      </c>
    </row>
    <row r="27" spans="1:10">
      <c r="A27" s="10">
        <v>2018</v>
      </c>
      <c r="B27" s="27">
        <v>213</v>
      </c>
      <c r="C27" s="25">
        <v>102</v>
      </c>
      <c r="D27" s="25">
        <v>111</v>
      </c>
      <c r="E27" s="25">
        <v>124</v>
      </c>
      <c r="F27" s="25">
        <v>53</v>
      </c>
      <c r="G27" s="25">
        <v>71</v>
      </c>
      <c r="H27" s="25">
        <v>89</v>
      </c>
      <c r="I27" s="25">
        <v>49</v>
      </c>
      <c r="J27" s="25">
        <v>40</v>
      </c>
    </row>
    <row r="28" spans="1:10">
      <c r="A28" s="10">
        <v>2019</v>
      </c>
      <c r="B28" s="27">
        <v>187</v>
      </c>
      <c r="C28" s="25">
        <v>84</v>
      </c>
      <c r="D28" s="25">
        <v>103</v>
      </c>
      <c r="E28" s="25">
        <v>117</v>
      </c>
      <c r="F28" s="25">
        <v>54</v>
      </c>
      <c r="G28" s="25">
        <v>63</v>
      </c>
      <c r="H28" s="25">
        <v>70</v>
      </c>
      <c r="I28" s="25">
        <v>30</v>
      </c>
      <c r="J28" s="25">
        <v>40</v>
      </c>
    </row>
    <row r="29" spans="1:10">
      <c r="A29" s="10">
        <v>2020</v>
      </c>
      <c r="B29" s="27">
        <v>199</v>
      </c>
      <c r="C29" s="25">
        <v>88</v>
      </c>
      <c r="D29" s="25">
        <v>111</v>
      </c>
      <c r="E29" s="25">
        <v>129</v>
      </c>
      <c r="F29" s="25">
        <v>56</v>
      </c>
      <c r="G29" s="25">
        <v>73</v>
      </c>
      <c r="H29" s="25">
        <v>70</v>
      </c>
      <c r="I29" s="25">
        <v>32</v>
      </c>
      <c r="J29" s="25">
        <v>38</v>
      </c>
    </row>
    <row r="30" spans="1:10">
      <c r="A30" s="10">
        <v>2021</v>
      </c>
      <c r="B30" s="27">
        <v>173</v>
      </c>
      <c r="C30" s="25">
        <v>77</v>
      </c>
      <c r="D30" s="25">
        <v>96</v>
      </c>
      <c r="E30" s="25">
        <v>114</v>
      </c>
      <c r="F30" s="25">
        <v>48</v>
      </c>
      <c r="G30" s="25">
        <v>66</v>
      </c>
      <c r="H30" s="25">
        <v>59</v>
      </c>
      <c r="I30" s="25">
        <v>29</v>
      </c>
      <c r="J30" s="25">
        <v>30</v>
      </c>
    </row>
    <row r="31" spans="1:10">
      <c r="A31" s="10">
        <v>2022</v>
      </c>
      <c r="B31" s="27">
        <v>193</v>
      </c>
      <c r="C31" s="25">
        <v>99</v>
      </c>
      <c r="D31" s="25">
        <v>94</v>
      </c>
      <c r="E31" s="25">
        <v>118</v>
      </c>
      <c r="F31" s="25">
        <v>53</v>
      </c>
      <c r="G31" s="25">
        <v>65</v>
      </c>
      <c r="H31" s="25">
        <v>75</v>
      </c>
      <c r="I31" s="25">
        <v>46</v>
      </c>
      <c r="J31" s="25">
        <v>29</v>
      </c>
    </row>
    <row r="32" spans="1:10">
      <c r="A32" s="10">
        <v>2023</v>
      </c>
      <c r="B32" s="27">
        <v>186</v>
      </c>
      <c r="C32" s="25">
        <v>88</v>
      </c>
      <c r="D32" s="25">
        <v>98</v>
      </c>
      <c r="E32" s="25">
        <v>131</v>
      </c>
      <c r="F32" s="25">
        <v>54</v>
      </c>
      <c r="G32" s="25">
        <v>77</v>
      </c>
      <c r="H32" s="25">
        <v>55</v>
      </c>
      <c r="I32" s="25">
        <v>34</v>
      </c>
      <c r="J32" s="25">
        <v>21</v>
      </c>
    </row>
    <row r="34" spans="1:9">
      <c r="A34" s="48" t="s">
        <v>223</v>
      </c>
      <c r="E34" s="4"/>
      <c r="F34" s="4"/>
      <c r="I34" s="4"/>
    </row>
  </sheetData>
  <hyperlinks>
    <hyperlink ref="A3" location="Inhalt!A1" display="&lt;&lt;&lt; Inhalt" xr:uid="{85BC50DE-BB6C-4B3D-ADA2-6EB6BF1E012F}"/>
    <hyperlink ref="A34" location="Metadaten!A1" display="&lt;&lt;&lt; Metadaten" xr:uid="{06510DF5-E570-4857-BDFF-4810CB3FB7A5}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AD7AA-18CD-4BA5-8308-640BB0671273}">
  <dimension ref="A1:J56"/>
  <sheetViews>
    <sheetView zoomScaleNormal="100" workbookViewId="0"/>
  </sheetViews>
  <sheetFormatPr baseColWidth="10" defaultColWidth="11.42578125" defaultRowHeight="12.75"/>
  <cols>
    <col min="1" max="1" width="17.85546875" style="10" customWidth="1"/>
    <col min="2" max="10" width="14.28515625" style="10" customWidth="1"/>
    <col min="11" max="16384" width="11.42578125" style="10"/>
  </cols>
  <sheetData>
    <row r="1" spans="1:10" ht="15.75">
      <c r="A1" s="19" t="s">
        <v>298</v>
      </c>
    </row>
    <row r="3" spans="1:10">
      <c r="A3" s="48" t="s">
        <v>222</v>
      </c>
    </row>
    <row r="5" spans="1:10">
      <c r="A5" s="11" t="s">
        <v>262</v>
      </c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3"/>
      <c r="B6" s="21" t="s">
        <v>21</v>
      </c>
      <c r="C6" s="21"/>
      <c r="D6" s="21"/>
      <c r="E6" s="21" t="s">
        <v>121</v>
      </c>
      <c r="F6" s="21"/>
      <c r="G6" s="21"/>
      <c r="H6" s="21" t="s">
        <v>120</v>
      </c>
      <c r="I6" s="21"/>
      <c r="J6" s="21"/>
    </row>
    <row r="7" spans="1:10">
      <c r="A7" s="13"/>
      <c r="B7" s="21" t="s">
        <v>21</v>
      </c>
      <c r="C7" s="21" t="s">
        <v>119</v>
      </c>
      <c r="D7" s="21"/>
      <c r="E7" s="21" t="s">
        <v>21</v>
      </c>
      <c r="F7" s="21" t="s">
        <v>119</v>
      </c>
      <c r="G7" s="21"/>
      <c r="H7" s="21" t="s">
        <v>21</v>
      </c>
      <c r="I7" s="21" t="s">
        <v>119</v>
      </c>
      <c r="J7" s="21"/>
    </row>
    <row r="8" spans="1:10">
      <c r="A8" s="21" t="s">
        <v>57</v>
      </c>
      <c r="B8" s="21"/>
      <c r="C8" s="21" t="s">
        <v>118</v>
      </c>
      <c r="D8" s="21" t="s">
        <v>117</v>
      </c>
      <c r="E8" s="21"/>
      <c r="F8" s="21" t="s">
        <v>118</v>
      </c>
      <c r="G8" s="21" t="s">
        <v>117</v>
      </c>
      <c r="H8" s="21"/>
      <c r="I8" s="21" t="s">
        <v>118</v>
      </c>
      <c r="J8" s="21" t="s">
        <v>117</v>
      </c>
    </row>
    <row r="9" spans="1:10">
      <c r="A9" s="10" t="s">
        <v>31</v>
      </c>
      <c r="B9" s="29">
        <v>92.4</v>
      </c>
      <c r="C9" s="26">
        <v>53.6</v>
      </c>
      <c r="D9" s="26">
        <v>38.799999999999997</v>
      </c>
      <c r="E9" s="26">
        <v>78.2</v>
      </c>
      <c r="F9" s="26">
        <v>45.2</v>
      </c>
      <c r="G9" s="26">
        <v>33</v>
      </c>
      <c r="H9" s="26">
        <v>14.2</v>
      </c>
      <c r="I9" s="26">
        <v>8.4</v>
      </c>
      <c r="J9" s="26">
        <v>5.8</v>
      </c>
    </row>
    <row r="10" spans="1:10">
      <c r="A10" s="10" t="s">
        <v>32</v>
      </c>
      <c r="B10" s="29">
        <v>88.4</v>
      </c>
      <c r="C10" s="26">
        <v>44</v>
      </c>
      <c r="D10" s="26">
        <v>44.4</v>
      </c>
      <c r="E10" s="26">
        <v>73.599999999999994</v>
      </c>
      <c r="F10" s="26">
        <v>37.200000000000003</v>
      </c>
      <c r="G10" s="26">
        <v>36.4</v>
      </c>
      <c r="H10" s="26">
        <v>14.8</v>
      </c>
      <c r="I10" s="26">
        <v>6.8</v>
      </c>
      <c r="J10" s="26">
        <v>8</v>
      </c>
    </row>
    <row r="11" spans="1:10">
      <c r="A11" s="10" t="s">
        <v>33</v>
      </c>
      <c r="B11" s="29">
        <v>115.80000000000001</v>
      </c>
      <c r="C11" s="26">
        <v>60.2</v>
      </c>
      <c r="D11" s="26">
        <v>55.6</v>
      </c>
      <c r="E11" s="26">
        <v>89.800000000000011</v>
      </c>
      <c r="F11" s="26">
        <v>46.6</v>
      </c>
      <c r="G11" s="26">
        <v>43.2</v>
      </c>
      <c r="H11" s="26">
        <v>26</v>
      </c>
      <c r="I11" s="26">
        <v>13.6</v>
      </c>
      <c r="J11" s="26">
        <v>12.4</v>
      </c>
    </row>
    <row r="12" spans="1:10">
      <c r="A12" s="10" t="s">
        <v>34</v>
      </c>
      <c r="B12" s="29">
        <v>140.80000000000001</v>
      </c>
      <c r="C12" s="26">
        <v>76.400000000000006</v>
      </c>
      <c r="D12" s="26">
        <v>64.400000000000006</v>
      </c>
      <c r="E12" s="26">
        <v>101.8</v>
      </c>
      <c r="F12" s="26">
        <v>53</v>
      </c>
      <c r="G12" s="26">
        <v>48.8</v>
      </c>
      <c r="H12" s="26">
        <v>39</v>
      </c>
      <c r="I12" s="26">
        <v>23.4</v>
      </c>
      <c r="J12" s="26">
        <v>15.6</v>
      </c>
    </row>
    <row r="13" spans="1:10">
      <c r="A13" s="10" t="s">
        <v>35</v>
      </c>
      <c r="B13" s="29">
        <v>138.6</v>
      </c>
      <c r="C13" s="26">
        <v>67.8</v>
      </c>
      <c r="D13" s="26">
        <v>70.8</v>
      </c>
      <c r="E13" s="26">
        <v>101.2</v>
      </c>
      <c r="F13" s="26">
        <v>49</v>
      </c>
      <c r="G13" s="26">
        <v>52.2</v>
      </c>
      <c r="H13" s="26">
        <v>37.400000000000006</v>
      </c>
      <c r="I13" s="26">
        <v>18.8</v>
      </c>
      <c r="J13" s="26">
        <v>18.600000000000001</v>
      </c>
    </row>
    <row r="14" spans="1:10">
      <c r="A14" s="10" t="s">
        <v>36</v>
      </c>
      <c r="B14" s="29">
        <v>155.6</v>
      </c>
      <c r="C14" s="26">
        <v>70.8</v>
      </c>
      <c r="D14" s="26">
        <v>84.8</v>
      </c>
      <c r="E14" s="26">
        <v>103.2</v>
      </c>
      <c r="F14" s="26">
        <v>48.6</v>
      </c>
      <c r="G14" s="26">
        <v>54.6</v>
      </c>
      <c r="H14" s="26">
        <v>52.400000000000006</v>
      </c>
      <c r="I14" s="26">
        <v>20.8</v>
      </c>
      <c r="J14" s="26">
        <v>31.6</v>
      </c>
    </row>
    <row r="15" spans="1:10">
      <c r="A15" s="10" t="s">
        <v>37</v>
      </c>
      <c r="B15" s="29">
        <v>178.8</v>
      </c>
      <c r="C15" s="26">
        <v>66</v>
      </c>
      <c r="D15" s="26">
        <v>112.8</v>
      </c>
      <c r="E15" s="26">
        <v>105.4</v>
      </c>
      <c r="F15" s="26">
        <v>42.4</v>
      </c>
      <c r="G15" s="26">
        <v>63</v>
      </c>
      <c r="H15" s="26">
        <v>73.400000000000006</v>
      </c>
      <c r="I15" s="26">
        <v>23.6</v>
      </c>
      <c r="J15" s="26">
        <v>49.8</v>
      </c>
    </row>
    <row r="16" spans="1:10">
      <c r="A16" s="10" t="s">
        <v>38</v>
      </c>
      <c r="B16" s="29">
        <v>165.2</v>
      </c>
      <c r="C16" s="26">
        <v>68.599999999999994</v>
      </c>
      <c r="D16" s="26">
        <v>96.6</v>
      </c>
      <c r="E16" s="26">
        <v>112.19999999999999</v>
      </c>
      <c r="F16" s="26">
        <v>51.4</v>
      </c>
      <c r="G16" s="26">
        <v>60.8</v>
      </c>
      <c r="H16" s="26">
        <v>53</v>
      </c>
      <c r="I16" s="26">
        <v>17.2</v>
      </c>
      <c r="J16" s="26">
        <v>35.799999999999997</v>
      </c>
    </row>
    <row r="17" spans="1:10">
      <c r="A17" s="10" t="s">
        <v>39</v>
      </c>
      <c r="B17" s="29">
        <v>194.4</v>
      </c>
      <c r="C17" s="26">
        <v>88.4</v>
      </c>
      <c r="D17" s="26">
        <v>106</v>
      </c>
      <c r="E17" s="26">
        <v>116.8</v>
      </c>
      <c r="F17" s="26">
        <v>47.2</v>
      </c>
      <c r="G17" s="26">
        <v>69.599999999999994</v>
      </c>
      <c r="H17" s="26">
        <v>77.599999999999994</v>
      </c>
      <c r="I17" s="26">
        <v>34.799999999999997</v>
      </c>
      <c r="J17" s="26">
        <v>42.8</v>
      </c>
    </row>
    <row r="18" spans="1:10">
      <c r="A18" s="10" t="s">
        <v>40</v>
      </c>
      <c r="B18" s="29">
        <v>213.2</v>
      </c>
      <c r="C18" s="26">
        <v>97.6</v>
      </c>
      <c r="D18" s="26">
        <v>115.6</v>
      </c>
      <c r="E18" s="26">
        <v>113.8</v>
      </c>
      <c r="F18" s="26">
        <v>50</v>
      </c>
      <c r="G18" s="26">
        <v>63.8</v>
      </c>
      <c r="H18" s="26">
        <v>99.4</v>
      </c>
      <c r="I18" s="26">
        <v>47.6</v>
      </c>
      <c r="J18" s="26">
        <v>51.8</v>
      </c>
    </row>
    <row r="19" spans="1:10">
      <c r="A19" s="10" t="s">
        <v>41</v>
      </c>
      <c r="B19" s="29">
        <v>184.6</v>
      </c>
      <c r="C19" s="26">
        <v>66.400000000000006</v>
      </c>
      <c r="D19" s="26">
        <v>118.2</v>
      </c>
      <c r="E19" s="26">
        <v>125.6</v>
      </c>
      <c r="F19" s="26">
        <v>56.8</v>
      </c>
      <c r="G19" s="26">
        <v>68.8</v>
      </c>
      <c r="H19" s="26">
        <v>59</v>
      </c>
      <c r="I19" s="26">
        <v>9.6</v>
      </c>
      <c r="J19" s="26">
        <v>49.4</v>
      </c>
    </row>
    <row r="20" spans="1:10">
      <c r="A20" s="10" t="s">
        <v>42</v>
      </c>
      <c r="B20" s="29">
        <v>175.8</v>
      </c>
      <c r="C20" s="26">
        <v>66.8</v>
      </c>
      <c r="D20" s="26">
        <v>109</v>
      </c>
      <c r="E20" s="26">
        <v>118.8</v>
      </c>
      <c r="F20" s="26">
        <v>46.6</v>
      </c>
      <c r="G20" s="26">
        <v>72.2</v>
      </c>
      <c r="H20" s="26">
        <v>57</v>
      </c>
      <c r="I20" s="26">
        <v>20.2</v>
      </c>
      <c r="J20" s="26">
        <v>36.799999999999997</v>
      </c>
    </row>
    <row r="21" spans="1:10">
      <c r="A21" s="10" t="s">
        <v>43</v>
      </c>
      <c r="B21" s="29">
        <v>190.6</v>
      </c>
      <c r="C21" s="26">
        <v>76.8</v>
      </c>
      <c r="D21" s="26">
        <v>113.8</v>
      </c>
      <c r="E21" s="26">
        <v>135</v>
      </c>
      <c r="F21" s="26">
        <v>55.4</v>
      </c>
      <c r="G21" s="26">
        <v>79.599999999999994</v>
      </c>
      <c r="H21" s="26">
        <v>55.6</v>
      </c>
      <c r="I21" s="26">
        <v>21.4</v>
      </c>
      <c r="J21" s="26">
        <v>34.200000000000003</v>
      </c>
    </row>
    <row r="22" spans="1:10">
      <c r="A22" s="10" t="s">
        <v>68</v>
      </c>
      <c r="B22" s="29">
        <v>220</v>
      </c>
      <c r="C22" s="26">
        <v>82.2</v>
      </c>
      <c r="D22" s="26">
        <v>137.80000000000001</v>
      </c>
      <c r="E22" s="26">
        <v>143.4</v>
      </c>
      <c r="F22" s="26">
        <v>54.8</v>
      </c>
      <c r="G22" s="26">
        <v>88.6</v>
      </c>
      <c r="H22" s="26">
        <v>76.599999999999994</v>
      </c>
      <c r="I22" s="26">
        <v>27.4</v>
      </c>
      <c r="J22" s="26">
        <v>49.2</v>
      </c>
    </row>
    <row r="24" spans="1:10">
      <c r="A24" s="13"/>
      <c r="B24" s="21" t="s">
        <v>21</v>
      </c>
      <c r="C24" s="21"/>
      <c r="D24" s="21"/>
      <c r="E24" s="21" t="s">
        <v>121</v>
      </c>
      <c r="F24" s="21"/>
      <c r="G24" s="21"/>
      <c r="H24" s="21" t="s">
        <v>120</v>
      </c>
      <c r="I24" s="21"/>
      <c r="J24" s="21"/>
    </row>
    <row r="25" spans="1:10">
      <c r="A25" s="13"/>
      <c r="B25" s="21" t="s">
        <v>21</v>
      </c>
      <c r="C25" s="21" t="s">
        <v>119</v>
      </c>
      <c r="D25" s="21"/>
      <c r="E25" s="21" t="s">
        <v>21</v>
      </c>
      <c r="F25" s="21" t="s">
        <v>119</v>
      </c>
      <c r="G25" s="21"/>
      <c r="H25" s="21" t="s">
        <v>21</v>
      </c>
      <c r="I25" s="21" t="s">
        <v>119</v>
      </c>
      <c r="J25" s="21"/>
    </row>
    <row r="26" spans="1:10">
      <c r="A26" s="21"/>
      <c r="B26" s="21"/>
      <c r="C26" s="21" t="s">
        <v>118</v>
      </c>
      <c r="D26" s="21" t="s">
        <v>117</v>
      </c>
      <c r="E26" s="21"/>
      <c r="F26" s="21" t="s">
        <v>118</v>
      </c>
      <c r="G26" s="21" t="s">
        <v>117</v>
      </c>
      <c r="H26" s="21"/>
      <c r="I26" s="21" t="s">
        <v>118</v>
      </c>
      <c r="J26" s="21" t="s">
        <v>117</v>
      </c>
    </row>
    <row r="27" spans="1:10">
      <c r="A27" s="10">
        <v>1999</v>
      </c>
      <c r="B27" s="27">
        <v>226</v>
      </c>
      <c r="C27" s="25">
        <v>97</v>
      </c>
      <c r="D27" s="25">
        <v>129</v>
      </c>
      <c r="E27" s="25">
        <v>112</v>
      </c>
      <c r="F27" s="25">
        <v>49</v>
      </c>
      <c r="G27" s="25">
        <v>63</v>
      </c>
      <c r="H27" s="25">
        <v>114</v>
      </c>
      <c r="I27" s="25">
        <v>48</v>
      </c>
      <c r="J27" s="25">
        <v>66</v>
      </c>
    </row>
    <row r="28" spans="1:10">
      <c r="A28" s="10">
        <v>2000</v>
      </c>
      <c r="B28" s="27">
        <v>236</v>
      </c>
      <c r="C28" s="25">
        <v>94</v>
      </c>
      <c r="D28" s="25">
        <v>142</v>
      </c>
      <c r="E28" s="25">
        <v>155</v>
      </c>
      <c r="F28" s="25">
        <v>77</v>
      </c>
      <c r="G28" s="25">
        <v>78</v>
      </c>
      <c r="H28" s="25">
        <v>81</v>
      </c>
      <c r="I28" s="25">
        <v>17</v>
      </c>
      <c r="J28" s="25">
        <v>64</v>
      </c>
    </row>
    <row r="29" spans="1:10">
      <c r="A29" s="10">
        <v>2001</v>
      </c>
      <c r="B29" s="27">
        <v>199</v>
      </c>
      <c r="C29" s="25">
        <v>64</v>
      </c>
      <c r="D29" s="25">
        <v>135</v>
      </c>
      <c r="E29" s="25">
        <v>130</v>
      </c>
      <c r="F29" s="25">
        <v>58</v>
      </c>
      <c r="G29" s="25">
        <v>72</v>
      </c>
      <c r="H29" s="25">
        <v>69</v>
      </c>
      <c r="I29" s="25">
        <v>6</v>
      </c>
      <c r="J29" s="25">
        <v>63</v>
      </c>
    </row>
    <row r="30" spans="1:10">
      <c r="A30" s="10">
        <v>2002</v>
      </c>
      <c r="B30" s="27">
        <v>175</v>
      </c>
      <c r="C30" s="25">
        <v>64</v>
      </c>
      <c r="D30" s="25">
        <v>111</v>
      </c>
      <c r="E30" s="25">
        <v>121</v>
      </c>
      <c r="F30" s="25">
        <v>57</v>
      </c>
      <c r="G30" s="25">
        <v>64</v>
      </c>
      <c r="H30" s="25">
        <v>54</v>
      </c>
      <c r="I30" s="25">
        <v>7</v>
      </c>
      <c r="J30" s="25">
        <v>47</v>
      </c>
    </row>
    <row r="31" spans="1:10">
      <c r="A31" s="10">
        <v>2003</v>
      </c>
      <c r="B31" s="27">
        <v>149</v>
      </c>
      <c r="C31" s="25">
        <v>50</v>
      </c>
      <c r="D31" s="25">
        <v>99</v>
      </c>
      <c r="E31" s="25">
        <v>112</v>
      </c>
      <c r="F31" s="25">
        <v>45</v>
      </c>
      <c r="G31" s="25">
        <v>67</v>
      </c>
      <c r="H31" s="25">
        <v>37</v>
      </c>
      <c r="I31" s="25">
        <v>5</v>
      </c>
      <c r="J31" s="25">
        <v>32</v>
      </c>
    </row>
    <row r="32" spans="1:10">
      <c r="A32" s="10">
        <v>2004</v>
      </c>
      <c r="B32" s="27">
        <v>164</v>
      </c>
      <c r="C32" s="25">
        <v>60</v>
      </c>
      <c r="D32" s="25">
        <v>104</v>
      </c>
      <c r="E32" s="25">
        <v>110</v>
      </c>
      <c r="F32" s="25">
        <v>47</v>
      </c>
      <c r="G32" s="25">
        <v>63</v>
      </c>
      <c r="H32" s="25">
        <v>54</v>
      </c>
      <c r="I32" s="25">
        <v>13</v>
      </c>
      <c r="J32" s="25">
        <v>41</v>
      </c>
    </row>
    <row r="33" spans="1:10">
      <c r="A33" s="10">
        <v>2005</v>
      </c>
      <c r="B33" s="27">
        <v>187</v>
      </c>
      <c r="C33" s="25">
        <v>64</v>
      </c>
      <c r="D33" s="25">
        <v>123</v>
      </c>
      <c r="E33" s="25">
        <v>119</v>
      </c>
      <c r="F33" s="25">
        <v>50</v>
      </c>
      <c r="G33" s="25">
        <v>69</v>
      </c>
      <c r="H33" s="25">
        <v>68</v>
      </c>
      <c r="I33" s="25">
        <v>14</v>
      </c>
      <c r="J33" s="25">
        <v>54</v>
      </c>
    </row>
    <row r="34" spans="1:10">
      <c r="A34" s="10">
        <v>2006</v>
      </c>
      <c r="B34" s="27">
        <v>151</v>
      </c>
      <c r="C34" s="25">
        <v>49</v>
      </c>
      <c r="D34" s="25">
        <v>102</v>
      </c>
      <c r="E34" s="25">
        <v>102</v>
      </c>
      <c r="F34" s="25">
        <v>34</v>
      </c>
      <c r="G34" s="25">
        <v>68</v>
      </c>
      <c r="H34" s="25">
        <v>49</v>
      </c>
      <c r="I34" s="25">
        <v>15</v>
      </c>
      <c r="J34" s="25">
        <v>34</v>
      </c>
    </row>
    <row r="35" spans="1:10">
      <c r="A35" s="10">
        <v>2007</v>
      </c>
      <c r="B35" s="27">
        <v>182</v>
      </c>
      <c r="C35" s="25">
        <v>74</v>
      </c>
      <c r="D35" s="25">
        <v>108</v>
      </c>
      <c r="E35" s="25">
        <v>140</v>
      </c>
      <c r="F35" s="25">
        <v>57</v>
      </c>
      <c r="G35" s="25">
        <v>83</v>
      </c>
      <c r="H35" s="25">
        <v>42</v>
      </c>
      <c r="I35" s="25">
        <v>17</v>
      </c>
      <c r="J35" s="25">
        <v>25</v>
      </c>
    </row>
    <row r="36" spans="1:10">
      <c r="A36" s="10">
        <v>2008</v>
      </c>
      <c r="B36" s="27">
        <v>205</v>
      </c>
      <c r="C36" s="25">
        <v>81</v>
      </c>
      <c r="D36" s="25">
        <v>124</v>
      </c>
      <c r="E36" s="25">
        <v>128</v>
      </c>
      <c r="F36" s="25">
        <v>46</v>
      </c>
      <c r="G36" s="25">
        <v>82</v>
      </c>
      <c r="H36" s="25">
        <v>77</v>
      </c>
      <c r="I36" s="25">
        <v>35</v>
      </c>
      <c r="J36" s="25">
        <v>42</v>
      </c>
    </row>
    <row r="37" spans="1:10">
      <c r="A37" s="10">
        <v>2009</v>
      </c>
      <c r="B37" s="27">
        <v>154</v>
      </c>
      <c r="C37" s="25">
        <v>66</v>
      </c>
      <c r="D37" s="25">
        <v>88</v>
      </c>
      <c r="E37" s="25">
        <v>105</v>
      </c>
      <c r="F37" s="25">
        <v>46</v>
      </c>
      <c r="G37" s="25">
        <v>59</v>
      </c>
      <c r="H37" s="25">
        <v>49</v>
      </c>
      <c r="I37" s="25">
        <v>20</v>
      </c>
      <c r="J37" s="25">
        <v>29</v>
      </c>
    </row>
    <row r="38" spans="1:10">
      <c r="A38" s="10">
        <v>2010</v>
      </c>
      <c r="B38" s="27">
        <v>186</v>
      </c>
      <c r="C38" s="25">
        <v>87</v>
      </c>
      <c r="D38" s="25">
        <v>99</v>
      </c>
      <c r="E38" s="25">
        <v>148</v>
      </c>
      <c r="F38" s="25">
        <v>68</v>
      </c>
      <c r="G38" s="25">
        <v>80</v>
      </c>
      <c r="H38" s="25">
        <v>38</v>
      </c>
      <c r="I38" s="25">
        <v>19</v>
      </c>
      <c r="J38" s="25">
        <v>19</v>
      </c>
    </row>
    <row r="39" spans="1:10">
      <c r="A39" s="10">
        <v>2011</v>
      </c>
      <c r="B39" s="27">
        <v>163</v>
      </c>
      <c r="C39" s="25">
        <v>64</v>
      </c>
      <c r="D39" s="25">
        <v>99</v>
      </c>
      <c r="E39" s="25">
        <v>120</v>
      </c>
      <c r="F39" s="25">
        <v>43</v>
      </c>
      <c r="G39" s="25">
        <v>77</v>
      </c>
      <c r="H39" s="25">
        <v>43</v>
      </c>
      <c r="I39" s="25">
        <v>21</v>
      </c>
      <c r="J39" s="25">
        <v>22</v>
      </c>
    </row>
    <row r="40" spans="1:10">
      <c r="A40" s="10">
        <v>2012</v>
      </c>
      <c r="B40" s="27">
        <v>185</v>
      </c>
      <c r="C40" s="25">
        <v>86</v>
      </c>
      <c r="D40" s="25">
        <v>99</v>
      </c>
      <c r="E40" s="25">
        <v>140</v>
      </c>
      <c r="F40" s="25">
        <v>61</v>
      </c>
      <c r="G40" s="25">
        <v>79</v>
      </c>
      <c r="H40" s="25">
        <v>45</v>
      </c>
      <c r="I40" s="25">
        <v>25</v>
      </c>
      <c r="J40" s="25">
        <v>20</v>
      </c>
    </row>
    <row r="41" spans="1:10">
      <c r="A41" s="10">
        <v>2013</v>
      </c>
      <c r="B41" s="27">
        <v>211</v>
      </c>
      <c r="C41" s="25">
        <v>68</v>
      </c>
      <c r="D41" s="25">
        <v>143</v>
      </c>
      <c r="E41" s="25">
        <v>131</v>
      </c>
      <c r="F41" s="25">
        <v>48</v>
      </c>
      <c r="G41" s="25">
        <v>83</v>
      </c>
      <c r="H41" s="25">
        <v>80</v>
      </c>
      <c r="I41" s="25">
        <v>20</v>
      </c>
      <c r="J41" s="25">
        <v>60</v>
      </c>
    </row>
    <row r="42" spans="1:10">
      <c r="A42" s="10">
        <v>2014</v>
      </c>
      <c r="B42" s="27">
        <v>208</v>
      </c>
      <c r="C42" s="25">
        <v>79</v>
      </c>
      <c r="D42" s="25">
        <v>129</v>
      </c>
      <c r="E42" s="25">
        <v>136</v>
      </c>
      <c r="F42" s="25">
        <v>57</v>
      </c>
      <c r="G42" s="25">
        <v>79</v>
      </c>
      <c r="H42" s="25">
        <v>72</v>
      </c>
      <c r="I42" s="25">
        <v>22</v>
      </c>
      <c r="J42" s="25">
        <v>50</v>
      </c>
    </row>
    <row r="43" spans="1:10">
      <c r="A43" s="10">
        <v>2015</v>
      </c>
      <c r="B43" s="27">
        <v>205</v>
      </c>
      <c r="C43" s="25">
        <v>67</v>
      </c>
      <c r="D43" s="25">
        <v>138</v>
      </c>
      <c r="E43" s="25">
        <v>141</v>
      </c>
      <c r="F43" s="25">
        <v>45</v>
      </c>
      <c r="G43" s="25">
        <v>96</v>
      </c>
      <c r="H43" s="25">
        <v>64</v>
      </c>
      <c r="I43" s="25">
        <v>22</v>
      </c>
      <c r="J43" s="25">
        <v>42</v>
      </c>
    </row>
    <row r="44" spans="1:10">
      <c r="A44" s="10">
        <v>2016</v>
      </c>
      <c r="B44" s="27">
        <v>198</v>
      </c>
      <c r="C44" s="25">
        <v>78</v>
      </c>
      <c r="D44" s="25">
        <v>120</v>
      </c>
      <c r="E44" s="25">
        <v>133</v>
      </c>
      <c r="F44" s="25">
        <v>56</v>
      </c>
      <c r="G44" s="25">
        <v>77</v>
      </c>
      <c r="H44" s="25">
        <v>65</v>
      </c>
      <c r="I44" s="25">
        <v>22</v>
      </c>
      <c r="J44" s="25">
        <v>43</v>
      </c>
    </row>
    <row r="45" spans="1:10">
      <c r="A45" s="10">
        <v>2017</v>
      </c>
      <c r="B45" s="27">
        <v>229</v>
      </c>
      <c r="C45" s="25">
        <v>94</v>
      </c>
      <c r="D45" s="25">
        <v>135</v>
      </c>
      <c r="E45" s="25">
        <v>149</v>
      </c>
      <c r="F45" s="25">
        <v>65</v>
      </c>
      <c r="G45" s="25">
        <v>84</v>
      </c>
      <c r="H45" s="25">
        <v>80</v>
      </c>
      <c r="I45" s="25">
        <v>29</v>
      </c>
      <c r="J45" s="25">
        <v>51</v>
      </c>
    </row>
    <row r="46" spans="1:10">
      <c r="A46" s="10">
        <v>2018</v>
      </c>
      <c r="B46" s="27">
        <v>242</v>
      </c>
      <c r="C46" s="25">
        <v>86</v>
      </c>
      <c r="D46" s="25">
        <v>156</v>
      </c>
      <c r="E46" s="25">
        <v>154</v>
      </c>
      <c r="F46" s="25">
        <v>53</v>
      </c>
      <c r="G46" s="25">
        <v>101</v>
      </c>
      <c r="H46" s="25">
        <v>88</v>
      </c>
      <c r="I46" s="25">
        <v>33</v>
      </c>
      <c r="J46" s="25">
        <v>55</v>
      </c>
    </row>
    <row r="47" spans="1:10">
      <c r="A47" s="10">
        <v>2019</v>
      </c>
      <c r="B47" s="27">
        <v>226</v>
      </c>
      <c r="C47" s="25">
        <v>86</v>
      </c>
      <c r="D47" s="25">
        <v>140</v>
      </c>
      <c r="E47" s="25">
        <v>140</v>
      </c>
      <c r="F47" s="25">
        <v>55</v>
      </c>
      <c r="G47" s="25">
        <v>85</v>
      </c>
      <c r="H47" s="25">
        <v>86</v>
      </c>
      <c r="I47" s="25">
        <v>31</v>
      </c>
      <c r="J47" s="25">
        <v>55</v>
      </c>
    </row>
    <row r="48" spans="1:10">
      <c r="A48" s="10">
        <v>2020</v>
      </c>
      <c r="B48" s="27">
        <v>215</v>
      </c>
      <c r="C48" s="25">
        <v>87</v>
      </c>
      <c r="D48" s="25">
        <v>128</v>
      </c>
      <c r="E48" s="25">
        <v>129</v>
      </c>
      <c r="F48" s="25">
        <v>56</v>
      </c>
      <c r="G48" s="25">
        <v>73</v>
      </c>
      <c r="H48" s="25">
        <v>86</v>
      </c>
      <c r="I48" s="25">
        <v>31</v>
      </c>
      <c r="J48" s="25">
        <v>55</v>
      </c>
    </row>
    <row r="49" spans="1:10">
      <c r="A49" s="10">
        <v>2021</v>
      </c>
      <c r="B49" s="27">
        <v>194</v>
      </c>
      <c r="C49" s="25">
        <v>72</v>
      </c>
      <c r="D49" s="25">
        <v>122</v>
      </c>
      <c r="E49" s="25">
        <v>129</v>
      </c>
      <c r="F49" s="25">
        <v>48</v>
      </c>
      <c r="G49" s="25">
        <v>81</v>
      </c>
      <c r="H49" s="25">
        <v>65</v>
      </c>
      <c r="I49" s="25">
        <v>24</v>
      </c>
      <c r="J49" s="25">
        <v>41</v>
      </c>
    </row>
    <row r="50" spans="1:10">
      <c r="A50" s="10">
        <v>2022</v>
      </c>
      <c r="B50" s="27">
        <v>203</v>
      </c>
      <c r="C50" s="25">
        <v>83</v>
      </c>
      <c r="D50" s="25">
        <v>120</v>
      </c>
      <c r="E50" s="25">
        <v>142</v>
      </c>
      <c r="F50" s="25">
        <v>52</v>
      </c>
      <c r="G50" s="25">
        <v>90</v>
      </c>
      <c r="H50" s="25">
        <v>61</v>
      </c>
      <c r="I50" s="25">
        <v>31</v>
      </c>
      <c r="J50" s="25">
        <v>30</v>
      </c>
    </row>
    <row r="51" spans="1:10">
      <c r="A51" s="10">
        <v>2023</v>
      </c>
      <c r="B51" s="27">
        <v>199</v>
      </c>
      <c r="C51" s="25">
        <v>89</v>
      </c>
      <c r="D51" s="25">
        <v>110</v>
      </c>
      <c r="E51" s="25">
        <v>134</v>
      </c>
      <c r="F51" s="25">
        <v>54</v>
      </c>
      <c r="G51" s="25">
        <v>80</v>
      </c>
      <c r="H51" s="25">
        <v>65</v>
      </c>
      <c r="I51" s="25">
        <v>35</v>
      </c>
      <c r="J51" s="25">
        <v>30</v>
      </c>
    </row>
    <row r="53" spans="1:10">
      <c r="A53" s="48" t="s">
        <v>223</v>
      </c>
    </row>
    <row r="55" spans="1:10">
      <c r="A55" s="12" t="s">
        <v>0</v>
      </c>
    </row>
    <row r="56" spans="1:10">
      <c r="A56" s="10" t="s">
        <v>116</v>
      </c>
    </row>
  </sheetData>
  <hyperlinks>
    <hyperlink ref="A3" location="Inhalt!A1" display="&lt;&lt;&lt; Inhalt" xr:uid="{FEAFCA94-5B66-49F6-ABA8-D742AC69D4E9}"/>
    <hyperlink ref="A53" location="Metadaten!A1" display="&lt;&lt;&lt; Metadaten" xr:uid="{1091A9D0-084B-4B1D-A1D9-19E1A15C6EB0}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62883-CA0C-4C5E-9D22-3A3D9CF3336B}">
  <dimension ref="A1:G34"/>
  <sheetViews>
    <sheetView zoomScaleNormal="100" workbookViewId="0"/>
  </sheetViews>
  <sheetFormatPr baseColWidth="10" defaultColWidth="11.42578125" defaultRowHeight="12.75"/>
  <cols>
    <col min="1" max="7" width="14" style="10" customWidth="1"/>
    <col min="8" max="16384" width="11.42578125" style="10"/>
  </cols>
  <sheetData>
    <row r="1" spans="1:7" ht="15.75">
      <c r="A1" s="19" t="s">
        <v>299</v>
      </c>
    </row>
    <row r="2" spans="1:7" ht="15" customHeight="1"/>
    <row r="3" spans="1:7" ht="15" customHeight="1">
      <c r="A3" s="48" t="s">
        <v>222</v>
      </c>
    </row>
    <row r="4" spans="1:7" ht="15" customHeight="1"/>
    <row r="5" spans="1:7">
      <c r="A5" s="10" t="s">
        <v>263</v>
      </c>
    </row>
    <row r="6" spans="1:7">
      <c r="A6" s="13"/>
      <c r="B6" s="21" t="s">
        <v>21</v>
      </c>
      <c r="C6" s="21" t="s">
        <v>122</v>
      </c>
      <c r="D6" s="21"/>
      <c r="E6" s="21"/>
      <c r="F6" s="21"/>
      <c r="G6" s="21"/>
    </row>
    <row r="7" spans="1:7">
      <c r="A7" s="21"/>
      <c r="B7" s="21"/>
      <c r="C7" s="21" t="s">
        <v>44</v>
      </c>
      <c r="D7" s="21" t="s">
        <v>45</v>
      </c>
      <c r="E7" s="21" t="s">
        <v>46</v>
      </c>
      <c r="F7" s="21" t="s">
        <v>47</v>
      </c>
      <c r="G7" s="21" t="s">
        <v>48</v>
      </c>
    </row>
    <row r="8" spans="1:7">
      <c r="A8" s="10">
        <v>1999</v>
      </c>
      <c r="B8" s="27">
        <v>122</v>
      </c>
      <c r="C8" s="25">
        <v>50</v>
      </c>
      <c r="D8" s="25">
        <v>44</v>
      </c>
      <c r="E8" s="25">
        <v>12</v>
      </c>
      <c r="F8" s="25">
        <v>5</v>
      </c>
      <c r="G8" s="25">
        <f t="shared" ref="G8:G29" si="0">B8-SUM(C8:F8)</f>
        <v>11</v>
      </c>
    </row>
    <row r="9" spans="1:7">
      <c r="A9" s="10">
        <v>2000</v>
      </c>
      <c r="B9" s="27">
        <v>140</v>
      </c>
      <c r="C9" s="25">
        <v>78</v>
      </c>
      <c r="D9" s="25">
        <v>33</v>
      </c>
      <c r="E9" s="25">
        <v>11</v>
      </c>
      <c r="F9" s="25">
        <v>1</v>
      </c>
      <c r="G9" s="25">
        <f t="shared" si="0"/>
        <v>17</v>
      </c>
    </row>
    <row r="10" spans="1:7">
      <c r="A10" s="10">
        <v>2001</v>
      </c>
      <c r="B10" s="27">
        <v>115</v>
      </c>
      <c r="C10" s="25">
        <v>59</v>
      </c>
      <c r="D10" s="25">
        <v>33</v>
      </c>
      <c r="E10" s="25">
        <v>10</v>
      </c>
      <c r="F10" s="25">
        <v>1</v>
      </c>
      <c r="G10" s="25">
        <f t="shared" si="0"/>
        <v>12</v>
      </c>
    </row>
    <row r="11" spans="1:7">
      <c r="A11" s="10">
        <v>2002</v>
      </c>
      <c r="B11" s="27">
        <v>113</v>
      </c>
      <c r="C11" s="25">
        <v>55</v>
      </c>
      <c r="D11" s="25">
        <v>28</v>
      </c>
      <c r="E11" s="25">
        <v>10</v>
      </c>
      <c r="F11" s="25">
        <v>6</v>
      </c>
      <c r="G11" s="25">
        <f t="shared" si="0"/>
        <v>14</v>
      </c>
    </row>
    <row r="12" spans="1:7">
      <c r="A12" s="10">
        <v>2003</v>
      </c>
      <c r="B12" s="27">
        <v>98</v>
      </c>
      <c r="C12" s="25">
        <v>43</v>
      </c>
      <c r="D12" s="25">
        <v>24</v>
      </c>
      <c r="E12" s="25">
        <v>10</v>
      </c>
      <c r="F12" s="25">
        <v>1</v>
      </c>
      <c r="G12" s="25">
        <f t="shared" si="0"/>
        <v>20</v>
      </c>
    </row>
    <row r="13" spans="1:7">
      <c r="A13" s="10">
        <v>2004</v>
      </c>
      <c r="B13" s="27">
        <v>118</v>
      </c>
      <c r="C13" s="25">
        <v>48</v>
      </c>
      <c r="D13" s="25">
        <v>36</v>
      </c>
      <c r="E13" s="25">
        <v>11</v>
      </c>
      <c r="F13" s="25">
        <v>7</v>
      </c>
      <c r="G13" s="25">
        <f t="shared" si="0"/>
        <v>16</v>
      </c>
    </row>
    <row r="14" spans="1:7">
      <c r="A14" s="10">
        <v>2005</v>
      </c>
      <c r="B14" s="27">
        <v>112</v>
      </c>
      <c r="C14" s="25">
        <v>50</v>
      </c>
      <c r="D14" s="25">
        <v>26</v>
      </c>
      <c r="E14" s="25">
        <v>11</v>
      </c>
      <c r="F14" s="25">
        <v>6</v>
      </c>
      <c r="G14" s="25">
        <f t="shared" si="0"/>
        <v>19</v>
      </c>
    </row>
    <row r="15" spans="1:7">
      <c r="A15" s="10">
        <v>2006</v>
      </c>
      <c r="B15" s="27">
        <v>101</v>
      </c>
      <c r="C15" s="25">
        <v>34</v>
      </c>
      <c r="D15" s="25">
        <v>31</v>
      </c>
      <c r="E15" s="25">
        <v>10</v>
      </c>
      <c r="F15" s="25">
        <v>7</v>
      </c>
      <c r="G15" s="25">
        <f t="shared" si="0"/>
        <v>19</v>
      </c>
    </row>
    <row r="16" spans="1:7">
      <c r="A16" s="10">
        <v>2007</v>
      </c>
      <c r="B16" s="27">
        <v>125</v>
      </c>
      <c r="C16" s="25">
        <v>57</v>
      </c>
      <c r="D16" s="25">
        <v>37</v>
      </c>
      <c r="E16" s="25">
        <v>7</v>
      </c>
      <c r="F16" s="25">
        <v>5</v>
      </c>
      <c r="G16" s="25">
        <f t="shared" si="0"/>
        <v>19</v>
      </c>
    </row>
    <row r="17" spans="1:7">
      <c r="A17" s="10">
        <v>2008</v>
      </c>
      <c r="B17" s="27">
        <v>130</v>
      </c>
      <c r="C17" s="25">
        <v>47</v>
      </c>
      <c r="D17" s="25">
        <v>45</v>
      </c>
      <c r="E17" s="25">
        <v>12</v>
      </c>
      <c r="F17" s="25">
        <v>11</v>
      </c>
      <c r="G17" s="25">
        <f t="shared" si="0"/>
        <v>15</v>
      </c>
    </row>
    <row r="18" spans="1:7">
      <c r="A18" s="10">
        <v>2009</v>
      </c>
      <c r="B18" s="27">
        <v>107</v>
      </c>
      <c r="C18" s="25">
        <v>45</v>
      </c>
      <c r="D18" s="25">
        <v>30</v>
      </c>
      <c r="E18" s="25">
        <v>7</v>
      </c>
      <c r="F18" s="25">
        <v>6</v>
      </c>
      <c r="G18" s="25">
        <f t="shared" si="0"/>
        <v>19</v>
      </c>
    </row>
    <row r="19" spans="1:7">
      <c r="A19" s="10">
        <v>2010</v>
      </c>
      <c r="B19" s="27">
        <v>124</v>
      </c>
      <c r="C19" s="25">
        <v>66</v>
      </c>
      <c r="D19" s="25">
        <v>26</v>
      </c>
      <c r="E19" s="25">
        <v>10</v>
      </c>
      <c r="F19" s="25">
        <v>3</v>
      </c>
      <c r="G19" s="25">
        <f t="shared" si="0"/>
        <v>19</v>
      </c>
    </row>
    <row r="20" spans="1:7">
      <c r="A20" s="10">
        <v>2011</v>
      </c>
      <c r="B20" s="27">
        <v>112</v>
      </c>
      <c r="C20" s="25">
        <v>43</v>
      </c>
      <c r="D20" s="25">
        <v>34</v>
      </c>
      <c r="E20" s="25">
        <v>12</v>
      </c>
      <c r="F20" s="25">
        <v>10</v>
      </c>
      <c r="G20" s="25">
        <f t="shared" si="0"/>
        <v>13</v>
      </c>
    </row>
    <row r="21" spans="1:7">
      <c r="A21" s="10">
        <v>2012</v>
      </c>
      <c r="B21" s="27">
        <v>121</v>
      </c>
      <c r="C21" s="25">
        <v>60</v>
      </c>
      <c r="D21" s="25">
        <v>32</v>
      </c>
      <c r="E21" s="25">
        <v>13</v>
      </c>
      <c r="F21" s="25">
        <v>4</v>
      </c>
      <c r="G21" s="25">
        <f t="shared" si="0"/>
        <v>12</v>
      </c>
    </row>
    <row r="22" spans="1:7">
      <c r="A22" s="10">
        <v>2013</v>
      </c>
      <c r="B22" s="27">
        <v>104</v>
      </c>
      <c r="C22" s="25">
        <v>48</v>
      </c>
      <c r="D22" s="25">
        <v>21</v>
      </c>
      <c r="E22" s="25">
        <v>12</v>
      </c>
      <c r="F22" s="25">
        <v>6</v>
      </c>
      <c r="G22" s="25">
        <f t="shared" si="0"/>
        <v>17</v>
      </c>
    </row>
    <row r="23" spans="1:7">
      <c r="A23" s="10">
        <v>2014</v>
      </c>
      <c r="B23" s="27">
        <v>111</v>
      </c>
      <c r="C23" s="25">
        <v>57</v>
      </c>
      <c r="D23" s="25">
        <v>21</v>
      </c>
      <c r="E23" s="25">
        <v>5</v>
      </c>
      <c r="F23" s="25">
        <v>6</v>
      </c>
      <c r="G23" s="25">
        <f t="shared" si="0"/>
        <v>22</v>
      </c>
    </row>
    <row r="24" spans="1:7">
      <c r="A24" s="10">
        <v>2015</v>
      </c>
      <c r="B24" s="27">
        <v>99</v>
      </c>
      <c r="C24" s="25">
        <v>45</v>
      </c>
      <c r="D24" s="25">
        <v>21</v>
      </c>
      <c r="E24" s="25">
        <v>10</v>
      </c>
      <c r="F24" s="25">
        <v>7</v>
      </c>
      <c r="G24" s="25">
        <f t="shared" si="0"/>
        <v>16</v>
      </c>
    </row>
    <row r="25" spans="1:7">
      <c r="A25" s="10">
        <v>2016</v>
      </c>
      <c r="B25" s="27">
        <v>106</v>
      </c>
      <c r="C25" s="25">
        <v>56</v>
      </c>
      <c r="D25" s="25">
        <v>26</v>
      </c>
      <c r="E25" s="25">
        <v>8</v>
      </c>
      <c r="F25" s="25">
        <v>4</v>
      </c>
      <c r="G25" s="25">
        <f t="shared" si="0"/>
        <v>12</v>
      </c>
    </row>
    <row r="26" spans="1:7">
      <c r="A26" s="10">
        <v>2017</v>
      </c>
      <c r="B26" s="27">
        <v>123</v>
      </c>
      <c r="C26" s="25">
        <v>66</v>
      </c>
      <c r="D26" s="25">
        <v>26</v>
      </c>
      <c r="E26" s="25">
        <v>6</v>
      </c>
      <c r="F26" s="25">
        <v>5</v>
      </c>
      <c r="G26" s="25">
        <f t="shared" si="0"/>
        <v>20</v>
      </c>
    </row>
    <row r="27" spans="1:7">
      <c r="A27" s="10">
        <v>2018</v>
      </c>
      <c r="B27" s="27">
        <v>124</v>
      </c>
      <c r="C27" s="25">
        <v>53</v>
      </c>
      <c r="D27" s="25">
        <v>32</v>
      </c>
      <c r="E27" s="25">
        <v>9</v>
      </c>
      <c r="F27" s="25">
        <v>10</v>
      </c>
      <c r="G27" s="25">
        <f t="shared" si="0"/>
        <v>20</v>
      </c>
    </row>
    <row r="28" spans="1:7">
      <c r="A28" s="10">
        <v>2019</v>
      </c>
      <c r="B28" s="27">
        <v>117</v>
      </c>
      <c r="C28" s="25">
        <v>54</v>
      </c>
      <c r="D28" s="25">
        <v>27</v>
      </c>
      <c r="E28" s="25">
        <v>14</v>
      </c>
      <c r="F28" s="25">
        <v>3</v>
      </c>
      <c r="G28" s="25">
        <f t="shared" si="0"/>
        <v>19</v>
      </c>
    </row>
    <row r="29" spans="1:7">
      <c r="A29" s="10">
        <v>2020</v>
      </c>
      <c r="B29" s="27">
        <v>129</v>
      </c>
      <c r="C29" s="25">
        <v>56</v>
      </c>
      <c r="D29" s="25">
        <v>35</v>
      </c>
      <c r="E29" s="25">
        <v>10</v>
      </c>
      <c r="F29" s="25">
        <v>8</v>
      </c>
      <c r="G29" s="25">
        <f t="shared" si="0"/>
        <v>20</v>
      </c>
    </row>
    <row r="30" spans="1:7">
      <c r="A30" s="10">
        <v>2021</v>
      </c>
      <c r="B30" s="27">
        <v>114</v>
      </c>
      <c r="C30" s="25">
        <v>48</v>
      </c>
      <c r="D30" s="25">
        <v>32</v>
      </c>
      <c r="E30" s="25">
        <v>8</v>
      </c>
      <c r="F30" s="25">
        <v>9</v>
      </c>
      <c r="G30" s="25">
        <v>17</v>
      </c>
    </row>
    <row r="31" spans="1:7">
      <c r="A31" s="10">
        <v>2022</v>
      </c>
      <c r="B31" s="27">
        <v>118</v>
      </c>
      <c r="C31" s="25">
        <v>53</v>
      </c>
      <c r="D31" s="25">
        <v>29</v>
      </c>
      <c r="E31" s="25">
        <v>13</v>
      </c>
      <c r="F31" s="25">
        <v>7</v>
      </c>
      <c r="G31" s="25">
        <v>16</v>
      </c>
    </row>
    <row r="32" spans="1:7">
      <c r="A32" s="10">
        <v>2023</v>
      </c>
      <c r="B32" s="27">
        <v>131</v>
      </c>
      <c r="C32" s="25">
        <v>54</v>
      </c>
      <c r="D32" s="25">
        <v>35</v>
      </c>
      <c r="E32" s="25">
        <v>11</v>
      </c>
      <c r="F32" s="25">
        <v>9</v>
      </c>
      <c r="G32" s="25">
        <v>22</v>
      </c>
    </row>
    <row r="34" spans="1:1">
      <c r="A34" s="48" t="s">
        <v>223</v>
      </c>
    </row>
  </sheetData>
  <hyperlinks>
    <hyperlink ref="A3" location="Inhalt!A1" display="&lt;&lt;&lt; Inhalt" xr:uid="{C4D5A62B-3E80-4A0B-9639-43AB05248041}"/>
    <hyperlink ref="A34" location="Metadaten!A1" display="&lt;&lt;&lt; Metadaten" xr:uid="{2F124EF0-2CDA-4165-8162-B51D45FE1365}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9A9BE-F959-4FB7-BD5C-F7F2DAF13A75}">
  <dimension ref="A1:G53"/>
  <sheetViews>
    <sheetView zoomScaleNormal="100" workbookViewId="0"/>
  </sheetViews>
  <sheetFormatPr baseColWidth="10" defaultColWidth="11.42578125" defaultRowHeight="12.75"/>
  <cols>
    <col min="1" max="7" width="14.28515625" style="10" customWidth="1"/>
    <col min="8" max="16384" width="11.42578125" style="10"/>
  </cols>
  <sheetData>
    <row r="1" spans="1:7" ht="15.75">
      <c r="A1" s="19" t="s">
        <v>125</v>
      </c>
    </row>
    <row r="3" spans="1:7">
      <c r="A3" s="48" t="s">
        <v>222</v>
      </c>
    </row>
    <row r="5" spans="1:7">
      <c r="A5" s="10" t="s">
        <v>264</v>
      </c>
    </row>
    <row r="6" spans="1:7">
      <c r="A6" s="33"/>
      <c r="B6" s="34" t="s">
        <v>21</v>
      </c>
      <c r="C6" s="34" t="s">
        <v>119</v>
      </c>
      <c r="D6" s="34"/>
      <c r="E6" s="34"/>
      <c r="F6" s="34"/>
      <c r="G6" s="34"/>
    </row>
    <row r="7" spans="1:7" ht="25.5">
      <c r="A7" s="22" t="s">
        <v>98</v>
      </c>
      <c r="B7" s="34"/>
      <c r="C7" s="34" t="s">
        <v>44</v>
      </c>
      <c r="D7" s="34" t="s">
        <v>45</v>
      </c>
      <c r="E7" s="34" t="s">
        <v>46</v>
      </c>
      <c r="F7" s="34" t="s">
        <v>47</v>
      </c>
      <c r="G7" s="34" t="s">
        <v>48</v>
      </c>
    </row>
    <row r="8" spans="1:7">
      <c r="A8" s="10" t="s">
        <v>31</v>
      </c>
      <c r="B8" s="15">
        <v>78.2</v>
      </c>
      <c r="C8" s="55">
        <v>45.2</v>
      </c>
      <c r="D8" s="55">
        <v>8.1999999999999993</v>
      </c>
      <c r="E8" s="55">
        <v>20.399999999999999</v>
      </c>
      <c r="F8" s="55" t="s">
        <v>55</v>
      </c>
      <c r="G8" s="55">
        <v>4.4000000000000004</v>
      </c>
    </row>
    <row r="9" spans="1:7">
      <c r="A9" s="10" t="s">
        <v>32</v>
      </c>
      <c r="B9" s="15">
        <v>73.599999999999994</v>
      </c>
      <c r="C9" s="55">
        <v>37.200000000000003</v>
      </c>
      <c r="D9" s="55">
        <v>6.6</v>
      </c>
      <c r="E9" s="55">
        <v>23.2</v>
      </c>
      <c r="F9" s="55" t="s">
        <v>55</v>
      </c>
      <c r="G9" s="55">
        <v>6.6</v>
      </c>
    </row>
    <row r="10" spans="1:7">
      <c r="A10" s="10" t="s">
        <v>33</v>
      </c>
      <c r="B10" s="15">
        <v>89.8</v>
      </c>
      <c r="C10" s="55">
        <v>46.6</v>
      </c>
      <c r="D10" s="55">
        <v>11.8</v>
      </c>
      <c r="E10" s="55">
        <v>21.4</v>
      </c>
      <c r="F10" s="55">
        <v>4.4000000000000004</v>
      </c>
      <c r="G10" s="55">
        <v>5.5999999999999872</v>
      </c>
    </row>
    <row r="11" spans="1:7">
      <c r="A11" s="10" t="s">
        <v>34</v>
      </c>
      <c r="B11" s="15">
        <v>101.8</v>
      </c>
      <c r="C11" s="55">
        <v>52.8</v>
      </c>
      <c r="D11" s="55">
        <v>17.8</v>
      </c>
      <c r="E11" s="55">
        <v>20.399999999999999</v>
      </c>
      <c r="F11" s="55">
        <v>7.2</v>
      </c>
      <c r="G11" s="55">
        <v>3.5999999999999943</v>
      </c>
    </row>
    <row r="12" spans="1:7">
      <c r="A12" s="10" t="s">
        <v>35</v>
      </c>
      <c r="B12" s="15">
        <v>101.2</v>
      </c>
      <c r="C12" s="55">
        <v>48.8</v>
      </c>
      <c r="D12" s="55">
        <v>22.6</v>
      </c>
      <c r="E12" s="55">
        <v>18.399999999999999</v>
      </c>
      <c r="F12" s="55">
        <v>4.2</v>
      </c>
      <c r="G12" s="55">
        <v>7.1999999999999957</v>
      </c>
    </row>
    <row r="13" spans="1:7">
      <c r="A13" s="10" t="s">
        <v>36</v>
      </c>
      <c r="B13" s="15">
        <v>103.2</v>
      </c>
      <c r="C13" s="55">
        <v>49</v>
      </c>
      <c r="D13" s="55">
        <v>22.2</v>
      </c>
      <c r="E13" s="55">
        <v>17.2</v>
      </c>
      <c r="F13" s="55">
        <v>3.4</v>
      </c>
      <c r="G13" s="55">
        <v>11.4</v>
      </c>
    </row>
    <row r="14" spans="1:7">
      <c r="A14" s="10" t="s">
        <v>37</v>
      </c>
      <c r="B14" s="15">
        <v>105.4</v>
      </c>
      <c r="C14" s="55">
        <v>42.4</v>
      </c>
      <c r="D14" s="55">
        <v>28.6</v>
      </c>
      <c r="E14" s="55">
        <v>20.6</v>
      </c>
      <c r="F14" s="55">
        <v>4.5999999999999996</v>
      </c>
      <c r="G14" s="55">
        <v>9.1999999999999993</v>
      </c>
    </row>
    <row r="15" spans="1:7">
      <c r="A15" s="10" t="s">
        <v>38</v>
      </c>
      <c r="B15" s="15">
        <v>112.2</v>
      </c>
      <c r="C15" s="55">
        <v>51.4</v>
      </c>
      <c r="D15" s="55">
        <v>28.2</v>
      </c>
      <c r="E15" s="55">
        <v>18.8</v>
      </c>
      <c r="F15" s="55">
        <v>3.8</v>
      </c>
      <c r="G15" s="55">
        <v>10</v>
      </c>
    </row>
    <row r="16" spans="1:7">
      <c r="A16" s="10" t="s">
        <v>39</v>
      </c>
      <c r="B16" s="15">
        <v>116.8</v>
      </c>
      <c r="C16" s="55">
        <v>47.2</v>
      </c>
      <c r="D16" s="55">
        <v>27.6</v>
      </c>
      <c r="E16" s="55">
        <v>24.8</v>
      </c>
      <c r="F16" s="55">
        <v>5.2</v>
      </c>
      <c r="G16" s="55">
        <v>12</v>
      </c>
    </row>
    <row r="17" spans="1:7">
      <c r="A17" s="10" t="s">
        <v>40</v>
      </c>
      <c r="B17" s="15">
        <v>113.8</v>
      </c>
      <c r="C17" s="55">
        <v>50</v>
      </c>
      <c r="D17" s="55">
        <v>26.8</v>
      </c>
      <c r="E17" s="55">
        <v>17.600000000000001</v>
      </c>
      <c r="F17" s="55">
        <v>3.4</v>
      </c>
      <c r="G17" s="55">
        <v>16</v>
      </c>
    </row>
    <row r="18" spans="1:7">
      <c r="A18" s="10" t="s">
        <v>41</v>
      </c>
      <c r="B18" s="15">
        <v>125.6</v>
      </c>
      <c r="C18" s="55">
        <v>56.8</v>
      </c>
      <c r="D18" s="55">
        <v>22.4</v>
      </c>
      <c r="E18" s="55">
        <v>18.2</v>
      </c>
      <c r="F18" s="55">
        <v>5.4</v>
      </c>
      <c r="G18" s="55">
        <v>22.8</v>
      </c>
    </row>
    <row r="19" spans="1:7">
      <c r="A19" s="10" t="s">
        <v>42</v>
      </c>
      <c r="B19" s="15">
        <v>118.8</v>
      </c>
      <c r="C19" s="55">
        <v>46.6</v>
      </c>
      <c r="D19" s="55">
        <v>27.2</v>
      </c>
      <c r="E19" s="55">
        <v>14</v>
      </c>
      <c r="F19" s="55">
        <v>6.6</v>
      </c>
      <c r="G19" s="55">
        <v>24.4</v>
      </c>
    </row>
    <row r="20" spans="1:7">
      <c r="A20" s="10" t="s">
        <v>43</v>
      </c>
      <c r="B20" s="15">
        <v>135</v>
      </c>
      <c r="C20" s="55">
        <v>55.4</v>
      </c>
      <c r="D20" s="55">
        <v>27</v>
      </c>
      <c r="E20" s="55">
        <v>16.8</v>
      </c>
      <c r="F20" s="55">
        <v>8.4</v>
      </c>
      <c r="G20" s="55">
        <v>27.4</v>
      </c>
    </row>
    <row r="21" spans="1:7">
      <c r="A21" s="10" t="s">
        <v>68</v>
      </c>
      <c r="B21" s="15">
        <v>143.4</v>
      </c>
      <c r="C21" s="55">
        <v>54.8</v>
      </c>
      <c r="D21" s="55">
        <v>31.4</v>
      </c>
      <c r="E21" s="55">
        <v>18.2</v>
      </c>
      <c r="F21" s="55">
        <v>8.1999999999999993</v>
      </c>
      <c r="G21" s="55">
        <v>30.8</v>
      </c>
    </row>
    <row r="23" spans="1:7">
      <c r="A23" s="13"/>
      <c r="B23" s="21" t="s">
        <v>21</v>
      </c>
      <c r="C23" s="21" t="s">
        <v>119</v>
      </c>
      <c r="D23" s="21"/>
      <c r="E23" s="21"/>
      <c r="F23" s="21"/>
      <c r="G23" s="21"/>
    </row>
    <row r="24" spans="1:7">
      <c r="A24" s="21"/>
      <c r="B24" s="21"/>
      <c r="C24" s="21" t="s">
        <v>44</v>
      </c>
      <c r="D24" s="21" t="s">
        <v>45</v>
      </c>
      <c r="E24" s="21" t="s">
        <v>46</v>
      </c>
      <c r="F24" s="21" t="s">
        <v>47</v>
      </c>
      <c r="G24" s="21" t="s">
        <v>48</v>
      </c>
    </row>
    <row r="25" spans="1:7">
      <c r="A25" s="10">
        <v>2000</v>
      </c>
      <c r="B25" s="15">
        <v>155</v>
      </c>
      <c r="C25" s="10">
        <v>77</v>
      </c>
      <c r="D25" s="10">
        <v>25</v>
      </c>
      <c r="E25" s="10">
        <v>28</v>
      </c>
      <c r="F25" s="10">
        <v>4</v>
      </c>
      <c r="G25" s="10">
        <v>21</v>
      </c>
    </row>
    <row r="26" spans="1:7">
      <c r="A26" s="10">
        <v>2001</v>
      </c>
      <c r="B26" s="15">
        <v>130</v>
      </c>
      <c r="C26" s="10">
        <v>58</v>
      </c>
      <c r="D26" s="10">
        <v>26</v>
      </c>
      <c r="E26" s="10">
        <v>19</v>
      </c>
      <c r="F26" s="10">
        <v>4</v>
      </c>
      <c r="G26" s="10">
        <v>23</v>
      </c>
    </row>
    <row r="27" spans="1:7">
      <c r="A27" s="10">
        <v>2002</v>
      </c>
      <c r="B27" s="15">
        <v>121</v>
      </c>
      <c r="C27" s="10">
        <v>57</v>
      </c>
      <c r="D27" s="10">
        <v>22</v>
      </c>
      <c r="E27" s="10">
        <v>16</v>
      </c>
      <c r="F27" s="10">
        <v>5</v>
      </c>
      <c r="G27" s="10">
        <v>21</v>
      </c>
    </row>
    <row r="28" spans="1:7">
      <c r="A28" s="10">
        <v>2003</v>
      </c>
      <c r="B28" s="15">
        <v>112</v>
      </c>
      <c r="C28" s="10">
        <v>45</v>
      </c>
      <c r="D28" s="10">
        <v>25</v>
      </c>
      <c r="E28" s="10">
        <v>13</v>
      </c>
      <c r="F28" s="10">
        <v>4</v>
      </c>
      <c r="G28" s="10">
        <v>25</v>
      </c>
    </row>
    <row r="29" spans="1:7">
      <c r="A29" s="10">
        <v>2004</v>
      </c>
      <c r="B29" s="15">
        <v>110</v>
      </c>
      <c r="C29" s="10">
        <v>47</v>
      </c>
      <c r="D29" s="10">
        <v>14</v>
      </c>
      <c r="E29" s="10">
        <v>15</v>
      </c>
      <c r="F29" s="10">
        <v>10</v>
      </c>
      <c r="G29" s="10">
        <v>24</v>
      </c>
    </row>
    <row r="30" spans="1:7">
      <c r="A30" s="10">
        <v>2005</v>
      </c>
      <c r="B30" s="15">
        <v>119</v>
      </c>
      <c r="C30" s="10">
        <v>50</v>
      </c>
      <c r="D30" s="10">
        <v>25</v>
      </c>
      <c r="E30" s="10">
        <v>16</v>
      </c>
      <c r="F30" s="10">
        <v>2</v>
      </c>
      <c r="G30" s="10">
        <v>26</v>
      </c>
    </row>
    <row r="31" spans="1:7">
      <c r="A31" s="10">
        <v>2006</v>
      </c>
      <c r="B31" s="15">
        <v>102</v>
      </c>
      <c r="C31" s="10">
        <v>34</v>
      </c>
      <c r="D31" s="10">
        <v>25</v>
      </c>
      <c r="E31" s="10">
        <v>14</v>
      </c>
      <c r="F31" s="10">
        <v>4</v>
      </c>
      <c r="G31" s="10">
        <v>25</v>
      </c>
    </row>
    <row r="32" spans="1:7">
      <c r="A32" s="10">
        <v>2007</v>
      </c>
      <c r="B32" s="15">
        <v>140</v>
      </c>
      <c r="C32" s="10">
        <v>57</v>
      </c>
      <c r="D32" s="10">
        <v>29</v>
      </c>
      <c r="E32" s="10">
        <v>16</v>
      </c>
      <c r="F32" s="10">
        <v>11</v>
      </c>
      <c r="G32" s="10">
        <v>27</v>
      </c>
    </row>
    <row r="33" spans="1:7">
      <c r="A33" s="10">
        <v>2008</v>
      </c>
      <c r="B33" s="15">
        <v>128</v>
      </c>
      <c r="C33" s="10">
        <v>46</v>
      </c>
      <c r="D33" s="10">
        <v>30</v>
      </c>
      <c r="E33" s="10">
        <v>18</v>
      </c>
      <c r="F33" s="10">
        <v>5</v>
      </c>
      <c r="G33" s="10">
        <v>29</v>
      </c>
    </row>
    <row r="34" spans="1:7">
      <c r="A34" s="10">
        <v>2009</v>
      </c>
      <c r="B34" s="15">
        <v>105</v>
      </c>
      <c r="C34" s="10">
        <v>46</v>
      </c>
      <c r="D34" s="10">
        <v>27</v>
      </c>
      <c r="E34" s="10">
        <v>6</v>
      </c>
      <c r="F34" s="10">
        <v>11</v>
      </c>
      <c r="G34" s="10">
        <v>15</v>
      </c>
    </row>
    <row r="35" spans="1:7">
      <c r="A35" s="10">
        <v>2010</v>
      </c>
      <c r="B35" s="15">
        <v>148</v>
      </c>
      <c r="C35" s="10">
        <v>68</v>
      </c>
      <c r="D35" s="10">
        <v>28</v>
      </c>
      <c r="E35" s="10">
        <v>13</v>
      </c>
      <c r="F35" s="10">
        <v>6</v>
      </c>
      <c r="G35" s="10">
        <v>33</v>
      </c>
    </row>
    <row r="36" spans="1:7">
      <c r="A36" s="10">
        <v>2011</v>
      </c>
      <c r="B36" s="15">
        <v>120</v>
      </c>
      <c r="C36" s="10">
        <v>43</v>
      </c>
      <c r="D36" s="10">
        <v>30</v>
      </c>
      <c r="E36" s="10">
        <v>17</v>
      </c>
      <c r="F36" s="10">
        <v>6</v>
      </c>
      <c r="G36" s="10">
        <v>24</v>
      </c>
    </row>
    <row r="37" spans="1:7">
      <c r="A37" s="10">
        <v>2012</v>
      </c>
      <c r="B37" s="15">
        <v>140</v>
      </c>
      <c r="C37" s="10">
        <v>61</v>
      </c>
      <c r="D37" s="10">
        <v>25</v>
      </c>
      <c r="E37" s="10">
        <v>18</v>
      </c>
      <c r="F37" s="10">
        <v>11</v>
      </c>
      <c r="G37" s="10">
        <v>25</v>
      </c>
    </row>
    <row r="38" spans="1:7">
      <c r="A38" s="10">
        <v>2013</v>
      </c>
      <c r="B38" s="15">
        <v>131</v>
      </c>
      <c r="C38" s="10">
        <v>48</v>
      </c>
      <c r="D38" s="10">
        <v>21</v>
      </c>
      <c r="E38" s="10">
        <v>21</v>
      </c>
      <c r="F38" s="10">
        <v>9</v>
      </c>
      <c r="G38" s="10">
        <v>32</v>
      </c>
    </row>
    <row r="39" spans="1:7">
      <c r="A39" s="10">
        <v>2014</v>
      </c>
      <c r="B39" s="15">
        <v>136</v>
      </c>
      <c r="C39" s="10">
        <v>57</v>
      </c>
      <c r="D39" s="10">
        <v>31</v>
      </c>
      <c r="E39" s="10">
        <v>15</v>
      </c>
      <c r="F39" s="10">
        <v>10</v>
      </c>
      <c r="G39" s="10">
        <v>23</v>
      </c>
    </row>
    <row r="40" spans="1:7">
      <c r="A40" s="10">
        <v>2015</v>
      </c>
      <c r="B40" s="15">
        <v>141</v>
      </c>
      <c r="C40" s="10">
        <v>45</v>
      </c>
      <c r="D40" s="10">
        <v>39</v>
      </c>
      <c r="E40" s="10">
        <v>21</v>
      </c>
      <c r="F40" s="10">
        <v>7</v>
      </c>
      <c r="G40" s="10">
        <v>29</v>
      </c>
    </row>
    <row r="41" spans="1:7">
      <c r="A41" s="10">
        <v>2016</v>
      </c>
      <c r="B41" s="15">
        <v>133</v>
      </c>
      <c r="C41" s="10">
        <v>56</v>
      </c>
      <c r="D41" s="10">
        <v>21</v>
      </c>
      <c r="E41" s="10">
        <v>15</v>
      </c>
      <c r="F41" s="10">
        <v>9</v>
      </c>
      <c r="G41" s="10">
        <v>32</v>
      </c>
    </row>
    <row r="42" spans="1:7">
      <c r="A42" s="10">
        <v>2017</v>
      </c>
      <c r="B42" s="15">
        <v>149</v>
      </c>
      <c r="C42" s="10">
        <v>65</v>
      </c>
      <c r="D42" s="10">
        <v>31</v>
      </c>
      <c r="E42" s="10">
        <v>14</v>
      </c>
      <c r="F42" s="10">
        <v>7</v>
      </c>
      <c r="G42" s="10">
        <f>B42-SUM(C42:F42)</f>
        <v>32</v>
      </c>
    </row>
    <row r="43" spans="1:7">
      <c r="A43" s="10">
        <v>2018</v>
      </c>
      <c r="B43" s="15">
        <v>154</v>
      </c>
      <c r="C43" s="10">
        <v>53</v>
      </c>
      <c r="D43" s="10">
        <v>32</v>
      </c>
      <c r="E43" s="10">
        <v>25</v>
      </c>
      <c r="F43" s="10">
        <v>9</v>
      </c>
      <c r="G43" s="10">
        <f>B43-SUM(C43:F43)</f>
        <v>35</v>
      </c>
    </row>
    <row r="44" spans="1:7">
      <c r="A44" s="10">
        <v>2019</v>
      </c>
      <c r="B44" s="15">
        <v>140</v>
      </c>
      <c r="C44" s="10">
        <v>55</v>
      </c>
      <c r="D44" s="10">
        <v>34</v>
      </c>
      <c r="E44" s="10">
        <v>16</v>
      </c>
      <c r="F44" s="10">
        <v>9</v>
      </c>
      <c r="G44" s="10">
        <f>B44-SUM(C44:F44)</f>
        <v>26</v>
      </c>
    </row>
    <row r="45" spans="1:7">
      <c r="A45" s="10">
        <v>2020</v>
      </c>
      <c r="B45" s="15">
        <v>129</v>
      </c>
      <c r="C45" s="10">
        <v>56</v>
      </c>
      <c r="D45" s="10">
        <v>24</v>
      </c>
      <c r="E45" s="10">
        <v>14</v>
      </c>
      <c r="F45" s="10">
        <v>5</v>
      </c>
      <c r="G45" s="10">
        <f>B45-SUM(C45:F45)</f>
        <v>30</v>
      </c>
    </row>
    <row r="46" spans="1:7">
      <c r="A46" s="10">
        <v>2021</v>
      </c>
      <c r="B46" s="15">
        <v>129</v>
      </c>
      <c r="C46" s="10">
        <v>48</v>
      </c>
      <c r="D46" s="10">
        <v>19</v>
      </c>
      <c r="E46" s="10">
        <v>20</v>
      </c>
      <c r="F46" s="10">
        <v>11</v>
      </c>
      <c r="G46" s="10">
        <v>31</v>
      </c>
    </row>
    <row r="47" spans="1:7">
      <c r="A47" s="10">
        <v>2022</v>
      </c>
      <c r="B47" s="15">
        <v>142</v>
      </c>
      <c r="C47" s="10">
        <v>52</v>
      </c>
      <c r="D47" s="10">
        <v>35</v>
      </c>
      <c r="E47" s="10">
        <v>19</v>
      </c>
      <c r="F47" s="10">
        <v>10</v>
      </c>
      <c r="G47" s="10">
        <v>26</v>
      </c>
    </row>
    <row r="48" spans="1:7">
      <c r="A48" s="10">
        <v>2023</v>
      </c>
      <c r="B48" s="15">
        <v>134</v>
      </c>
      <c r="C48" s="10">
        <v>54</v>
      </c>
      <c r="D48" s="10">
        <v>22</v>
      </c>
      <c r="E48" s="10">
        <v>12</v>
      </c>
      <c r="F48" s="10">
        <v>10</v>
      </c>
      <c r="G48" s="10">
        <v>36</v>
      </c>
    </row>
    <row r="50" spans="1:1">
      <c r="A50" s="48" t="s">
        <v>223</v>
      </c>
    </row>
    <row r="52" spans="1:1">
      <c r="A52" s="12" t="s">
        <v>0</v>
      </c>
    </row>
    <row r="53" spans="1:1">
      <c r="A53" s="10" t="s">
        <v>124</v>
      </c>
    </row>
  </sheetData>
  <hyperlinks>
    <hyperlink ref="A3" location="Inhalt!A1" display="&lt;&lt;&lt; Inhalt" xr:uid="{63ADADAD-DCCE-467C-B954-784063CA277C}"/>
    <hyperlink ref="A50" location="Metadaten!A1" display="&lt;&lt;&lt; Metadaten" xr:uid="{6E49D46A-8F6F-4820-9CDF-8DBBD757EFCE}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A10C2-CC81-4CD7-9C60-1C824BCEF2BB}">
  <sheetPr>
    <tabColor theme="3" tint="0.79998168889431442"/>
  </sheetPr>
  <dimension ref="B7"/>
  <sheetViews>
    <sheetView zoomScaleNormal="100" workbookViewId="0"/>
  </sheetViews>
  <sheetFormatPr baseColWidth="10" defaultColWidth="11.42578125" defaultRowHeight="12.75"/>
  <cols>
    <col min="1" max="16384" width="11.42578125" style="10"/>
  </cols>
  <sheetData>
    <row r="7" spans="2:2">
      <c r="B7" s="12" t="s">
        <v>146</v>
      </c>
    </row>
  </sheetData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CA903-1F96-4322-885E-95672BB4C4F7}">
  <dimension ref="A1:M37"/>
  <sheetViews>
    <sheetView zoomScaleNormal="100" workbookViewId="0"/>
  </sheetViews>
  <sheetFormatPr baseColWidth="10" defaultColWidth="11.42578125" defaultRowHeight="12.75"/>
  <cols>
    <col min="1" max="1" width="11.42578125" style="10"/>
    <col min="2" max="13" width="14.85546875" style="10" customWidth="1"/>
    <col min="14" max="16384" width="11.42578125" style="10"/>
  </cols>
  <sheetData>
    <row r="1" spans="1:13" ht="15.75">
      <c r="A1" s="19" t="s">
        <v>159</v>
      </c>
    </row>
    <row r="3" spans="1:13">
      <c r="A3" s="48" t="s">
        <v>222</v>
      </c>
    </row>
    <row r="5" spans="1:13">
      <c r="A5" s="10" t="s">
        <v>160</v>
      </c>
    </row>
    <row r="6" spans="1:13" ht="25.5">
      <c r="A6" s="13"/>
      <c r="B6" s="23" t="s">
        <v>131</v>
      </c>
      <c r="C6" s="23" t="s">
        <v>130</v>
      </c>
      <c r="D6" s="23" t="s">
        <v>129</v>
      </c>
      <c r="E6" s="1" t="s">
        <v>128</v>
      </c>
      <c r="F6" s="1"/>
      <c r="G6" s="23" t="s">
        <v>267</v>
      </c>
      <c r="H6" s="23" t="s">
        <v>225</v>
      </c>
      <c r="I6" s="1" t="s">
        <v>67</v>
      </c>
      <c r="J6" s="1"/>
      <c r="K6" s="1" t="s">
        <v>127</v>
      </c>
      <c r="L6" s="1"/>
      <c r="M6" s="1"/>
    </row>
    <row r="7" spans="1:13" ht="25.5">
      <c r="A7" s="1"/>
      <c r="B7" s="1"/>
      <c r="C7" s="1"/>
      <c r="D7" s="1"/>
      <c r="E7" s="1" t="s">
        <v>50</v>
      </c>
      <c r="F7" s="1" t="s">
        <v>62</v>
      </c>
      <c r="G7" s="23" t="s">
        <v>268</v>
      </c>
      <c r="H7" s="23" t="s">
        <v>269</v>
      </c>
      <c r="I7" s="1" t="s">
        <v>50</v>
      </c>
      <c r="J7" s="1" t="s">
        <v>62</v>
      </c>
      <c r="K7" s="1" t="s">
        <v>21</v>
      </c>
      <c r="L7" s="1" t="s">
        <v>50</v>
      </c>
      <c r="M7" s="1" t="s">
        <v>62</v>
      </c>
    </row>
    <row r="8" spans="1:13">
      <c r="A8" s="10">
        <v>1999</v>
      </c>
      <c r="B8" s="35">
        <v>31993</v>
      </c>
      <c r="C8" s="39">
        <v>181</v>
      </c>
      <c r="D8" s="35" t="s">
        <v>55</v>
      </c>
      <c r="E8" s="35">
        <v>171</v>
      </c>
      <c r="F8" s="35">
        <v>159</v>
      </c>
      <c r="G8" s="36">
        <f t="shared" ref="G8:G32" si="0">((F8+E8)/2)/B8*1000</f>
        <v>5.1573781764761044</v>
      </c>
      <c r="H8" s="58">
        <f>(SUM(E8:F8)/SUM('2.1.1'!D8:E8))*100</f>
        <v>73.170731707317074</v>
      </c>
      <c r="I8" s="36">
        <v>38.4</v>
      </c>
      <c r="J8" s="36">
        <v>41.7</v>
      </c>
      <c r="K8" s="35">
        <v>12</v>
      </c>
      <c r="L8" s="35">
        <v>10</v>
      </c>
      <c r="M8" s="35">
        <v>11</v>
      </c>
    </row>
    <row r="9" spans="1:13">
      <c r="A9" s="10">
        <v>2000</v>
      </c>
      <c r="B9" s="35">
        <v>32638</v>
      </c>
      <c r="C9" s="39">
        <v>137</v>
      </c>
      <c r="D9" s="35" t="s">
        <v>55</v>
      </c>
      <c r="E9" s="35">
        <v>128</v>
      </c>
      <c r="F9" s="35">
        <v>126</v>
      </c>
      <c r="G9" s="36">
        <f t="shared" si="0"/>
        <v>3.8911698020712056</v>
      </c>
      <c r="H9" s="58">
        <f>(SUM(E9:F9)/SUM('2.1.1'!D9:E9))*100</f>
        <v>56.950672645739907</v>
      </c>
      <c r="I9" s="36">
        <v>38.9</v>
      </c>
      <c r="J9" s="36">
        <v>41.9</v>
      </c>
      <c r="K9" s="35">
        <v>5</v>
      </c>
      <c r="L9" s="35">
        <v>5</v>
      </c>
      <c r="M9" s="35">
        <v>5</v>
      </c>
    </row>
    <row r="10" spans="1:13">
      <c r="A10" s="10">
        <v>2001</v>
      </c>
      <c r="B10" s="35">
        <v>33193</v>
      </c>
      <c r="C10" s="39">
        <v>92</v>
      </c>
      <c r="D10" s="35" t="s">
        <v>55</v>
      </c>
      <c r="E10" s="35">
        <v>83</v>
      </c>
      <c r="F10" s="35">
        <v>82</v>
      </c>
      <c r="G10" s="36">
        <f t="shared" si="0"/>
        <v>2.4854638026089839</v>
      </c>
      <c r="H10" s="58">
        <f>(SUM(E10:F10)/SUM('2.1.1'!D10:E10))*100</f>
        <v>42.96875</v>
      </c>
      <c r="I10" s="36">
        <v>39.9</v>
      </c>
      <c r="J10" s="36">
        <v>42.9</v>
      </c>
      <c r="K10" s="35">
        <v>2</v>
      </c>
      <c r="L10" s="35">
        <v>2</v>
      </c>
      <c r="M10" s="35">
        <v>2</v>
      </c>
    </row>
    <row r="11" spans="1:13">
      <c r="A11" s="10">
        <v>2002</v>
      </c>
      <c r="B11" s="35">
        <v>33694</v>
      </c>
      <c r="C11" s="39">
        <v>105</v>
      </c>
      <c r="D11" s="35" t="s">
        <v>55</v>
      </c>
      <c r="E11" s="35">
        <v>92</v>
      </c>
      <c r="F11" s="35">
        <v>99</v>
      </c>
      <c r="G11" s="36">
        <f t="shared" si="0"/>
        <v>2.8343325221107616</v>
      </c>
      <c r="H11" s="58">
        <f>(SUM(E11:F11)/SUM('2.1.1'!D11:E11))*100</f>
        <v>56.342182890855455</v>
      </c>
      <c r="I11" s="36">
        <v>40.1</v>
      </c>
      <c r="J11" s="36">
        <v>41.6</v>
      </c>
      <c r="K11" s="35">
        <v>1</v>
      </c>
      <c r="L11" s="35">
        <v>1</v>
      </c>
      <c r="M11" s="35">
        <v>1</v>
      </c>
    </row>
    <row r="12" spans="1:13">
      <c r="A12" s="10">
        <v>2003</v>
      </c>
      <c r="B12" s="35">
        <v>34079</v>
      </c>
      <c r="C12" s="39">
        <v>106</v>
      </c>
      <c r="D12" s="35" t="s">
        <v>55</v>
      </c>
      <c r="E12" s="35">
        <v>99</v>
      </c>
      <c r="F12" s="35">
        <v>84</v>
      </c>
      <c r="G12" s="36">
        <f t="shared" si="0"/>
        <v>2.6849379383197864</v>
      </c>
      <c r="H12" s="58">
        <f>(SUM(E12:F12)/SUM('2.1.1'!D12:E12))*100</f>
        <v>63.986013986013987</v>
      </c>
      <c r="I12" s="36">
        <v>38.5</v>
      </c>
      <c r="J12" s="36">
        <v>41.8</v>
      </c>
      <c r="K12" s="35">
        <v>4</v>
      </c>
      <c r="L12" s="35">
        <v>4</v>
      </c>
      <c r="M12" s="35">
        <v>4</v>
      </c>
    </row>
    <row r="13" spans="1:13">
      <c r="A13" s="10">
        <v>2004</v>
      </c>
      <c r="B13" s="35">
        <v>34447</v>
      </c>
      <c r="C13" s="39">
        <v>115</v>
      </c>
      <c r="D13" s="52" t="s">
        <v>55</v>
      </c>
      <c r="E13" s="35">
        <v>105</v>
      </c>
      <c r="F13" s="35">
        <v>101</v>
      </c>
      <c r="G13" s="36">
        <f t="shared" si="0"/>
        <v>2.9901007344616368</v>
      </c>
      <c r="H13" s="58">
        <f>(SUM(E13:F13)/SUM('2.1.1'!D13:E13))*100</f>
        <v>60.766961651917406</v>
      </c>
      <c r="I13" s="36">
        <v>40.200000000000003</v>
      </c>
      <c r="J13" s="36">
        <v>43.3</v>
      </c>
      <c r="K13" s="35">
        <v>3</v>
      </c>
      <c r="L13" s="35">
        <v>3</v>
      </c>
      <c r="M13" s="35">
        <v>3</v>
      </c>
    </row>
    <row r="14" spans="1:13">
      <c r="A14" s="10">
        <v>2005</v>
      </c>
      <c r="B14" s="35">
        <v>34753</v>
      </c>
      <c r="C14" s="39">
        <v>98</v>
      </c>
      <c r="D14" s="52" t="s">
        <v>55</v>
      </c>
      <c r="E14" s="35">
        <v>87</v>
      </c>
      <c r="F14" s="35">
        <v>94</v>
      </c>
      <c r="G14" s="36">
        <f t="shared" si="0"/>
        <v>2.6040917330877908</v>
      </c>
      <c r="H14" s="58">
        <f>(SUM(E14:F14)/SUM('2.1.1'!D14:E14))*100</f>
        <v>51.862464183381086</v>
      </c>
      <c r="I14" s="36">
        <v>42.6</v>
      </c>
      <c r="J14" s="36">
        <v>44</v>
      </c>
      <c r="K14" s="35">
        <v>2</v>
      </c>
      <c r="L14" s="35">
        <v>2</v>
      </c>
      <c r="M14" s="35">
        <v>2</v>
      </c>
    </row>
    <row r="15" spans="1:13">
      <c r="A15" s="10">
        <v>2006</v>
      </c>
      <c r="B15" s="35">
        <v>35037</v>
      </c>
      <c r="C15" s="39">
        <v>92</v>
      </c>
      <c r="D15" s="52" t="s">
        <v>55</v>
      </c>
      <c r="E15" s="35">
        <v>85</v>
      </c>
      <c r="F15" s="35">
        <v>81</v>
      </c>
      <c r="G15" s="36">
        <f t="shared" si="0"/>
        <v>2.3689242800468073</v>
      </c>
      <c r="H15" s="58">
        <f>(SUM(E15:F15)/SUM('2.1.1'!D15:E15))*100</f>
        <v>57.241379310344833</v>
      </c>
      <c r="I15" s="36">
        <v>40.4</v>
      </c>
      <c r="J15" s="36">
        <v>45.5</v>
      </c>
      <c r="K15" s="35">
        <v>7</v>
      </c>
      <c r="L15" s="35">
        <v>7</v>
      </c>
      <c r="M15" s="35">
        <v>6</v>
      </c>
    </row>
    <row r="16" spans="1:13">
      <c r="A16" s="10">
        <v>2007</v>
      </c>
      <c r="B16" s="35">
        <v>35262</v>
      </c>
      <c r="C16" s="39">
        <v>110</v>
      </c>
      <c r="D16" s="78">
        <v>12.1</v>
      </c>
      <c r="E16" s="35">
        <v>100</v>
      </c>
      <c r="F16" s="35">
        <v>97</v>
      </c>
      <c r="G16" s="36">
        <f t="shared" si="0"/>
        <v>2.7933753048607568</v>
      </c>
      <c r="H16" s="58">
        <f>(SUM(E16:F16)/SUM('2.1.1'!D16:E16))*100</f>
        <v>53.972602739726028</v>
      </c>
      <c r="I16" s="36">
        <v>41.6</v>
      </c>
      <c r="J16" s="36">
        <v>43.5</v>
      </c>
      <c r="K16" s="35">
        <v>8</v>
      </c>
      <c r="L16" s="35">
        <v>8</v>
      </c>
      <c r="M16" s="35">
        <v>8</v>
      </c>
    </row>
    <row r="17" spans="1:13">
      <c r="A17" s="10">
        <v>2008</v>
      </c>
      <c r="B17" s="35">
        <v>35473</v>
      </c>
      <c r="C17" s="39">
        <v>110</v>
      </c>
      <c r="D17" s="78">
        <v>12.9</v>
      </c>
      <c r="E17" s="35">
        <v>101</v>
      </c>
      <c r="F17" s="35">
        <v>97</v>
      </c>
      <c r="G17" s="36">
        <f t="shared" si="0"/>
        <v>2.7908550164914159</v>
      </c>
      <c r="H17" s="58">
        <f>(SUM(E17:F17)/SUM('2.1.1'!D17:E17))*100</f>
        <v>49.253731343283583</v>
      </c>
      <c r="I17" s="36">
        <v>39.9</v>
      </c>
      <c r="J17" s="36">
        <v>42.8</v>
      </c>
      <c r="K17" s="35">
        <v>3</v>
      </c>
      <c r="L17" s="35">
        <v>3</v>
      </c>
      <c r="M17" s="35">
        <v>3</v>
      </c>
    </row>
    <row r="18" spans="1:13">
      <c r="A18" s="10">
        <v>2009</v>
      </c>
      <c r="B18" s="35">
        <v>35742</v>
      </c>
      <c r="C18" s="39">
        <v>117</v>
      </c>
      <c r="D18" s="78">
        <v>12.9</v>
      </c>
      <c r="E18" s="35">
        <v>105</v>
      </c>
      <c r="F18" s="35">
        <v>101</v>
      </c>
      <c r="G18" s="36">
        <f t="shared" si="0"/>
        <v>2.8817637513289687</v>
      </c>
      <c r="H18" s="58">
        <f>(SUM(E18:F18)/SUM('2.1.1'!D18:E18))*100</f>
        <v>68.211920529801333</v>
      </c>
      <c r="I18" s="36">
        <v>42.3</v>
      </c>
      <c r="J18" s="36">
        <v>44.4</v>
      </c>
      <c r="K18" s="35">
        <v>3</v>
      </c>
      <c r="L18" s="35">
        <v>3</v>
      </c>
      <c r="M18" s="35">
        <v>3</v>
      </c>
    </row>
    <row r="19" spans="1:13">
      <c r="A19" s="10">
        <v>2010</v>
      </c>
      <c r="B19" s="35">
        <v>36022</v>
      </c>
      <c r="C19" s="39">
        <v>92</v>
      </c>
      <c r="D19" s="78">
        <v>13.4</v>
      </c>
      <c r="E19" s="35">
        <v>83</v>
      </c>
      <c r="F19" s="35">
        <v>87</v>
      </c>
      <c r="G19" s="36">
        <f t="shared" si="0"/>
        <v>2.3596690911109879</v>
      </c>
      <c r="H19" s="58">
        <f>(SUM(E19:F19)/SUM('2.1.1'!D19:E19))*100</f>
        <v>47.752808988764045</v>
      </c>
      <c r="I19" s="36">
        <v>40.6</v>
      </c>
      <c r="J19" s="36">
        <v>44.6</v>
      </c>
      <c r="K19" s="35">
        <v>6</v>
      </c>
      <c r="L19" s="35">
        <v>5</v>
      </c>
      <c r="M19" s="35">
        <v>6</v>
      </c>
    </row>
    <row r="20" spans="1:13">
      <c r="A20" s="10">
        <v>2011</v>
      </c>
      <c r="B20" s="35">
        <v>36312</v>
      </c>
      <c r="C20" s="39">
        <v>101</v>
      </c>
      <c r="D20" s="78">
        <v>11.9</v>
      </c>
      <c r="E20" s="35">
        <v>88</v>
      </c>
      <c r="F20" s="35">
        <v>91</v>
      </c>
      <c r="G20" s="36">
        <f t="shared" si="0"/>
        <v>2.4647499449217887</v>
      </c>
      <c r="H20" s="58">
        <f>(SUM(E20:F20)/SUM('2.1.1'!D20:E20))*100</f>
        <v>55.246913580246911</v>
      </c>
      <c r="I20" s="36">
        <v>41.7</v>
      </c>
      <c r="J20" s="36">
        <v>43.9</v>
      </c>
      <c r="K20" s="35">
        <v>3</v>
      </c>
      <c r="L20" s="35">
        <v>2</v>
      </c>
      <c r="M20" s="35">
        <v>3</v>
      </c>
    </row>
    <row r="21" spans="1:13">
      <c r="A21" s="10">
        <v>2012</v>
      </c>
      <c r="B21" s="35">
        <v>36656.5</v>
      </c>
      <c r="C21" s="39">
        <v>108</v>
      </c>
      <c r="D21" s="78">
        <v>11.8</v>
      </c>
      <c r="E21" s="35">
        <v>92</v>
      </c>
      <c r="F21" s="35">
        <v>96</v>
      </c>
      <c r="G21" s="36">
        <f t="shared" si="0"/>
        <v>2.5643473872300953</v>
      </c>
      <c r="H21" s="58">
        <f>(SUM(E21:F21)/SUM('2.1.1'!D21:E21))*100</f>
        <v>53.868194842406879</v>
      </c>
      <c r="I21" s="36">
        <v>42.6</v>
      </c>
      <c r="J21" s="36">
        <v>44.8</v>
      </c>
      <c r="K21" s="35">
        <v>3</v>
      </c>
      <c r="L21" s="35">
        <v>2</v>
      </c>
      <c r="M21" s="35">
        <v>3</v>
      </c>
    </row>
    <row r="22" spans="1:13">
      <c r="A22" s="10">
        <v>2013</v>
      </c>
      <c r="B22" s="35">
        <v>36983.5</v>
      </c>
      <c r="C22" s="39">
        <v>87</v>
      </c>
      <c r="D22" s="78">
        <v>13.4</v>
      </c>
      <c r="E22" s="35">
        <v>74</v>
      </c>
      <c r="F22" s="35">
        <v>75</v>
      </c>
      <c r="G22" s="36">
        <f t="shared" si="0"/>
        <v>2.0144118323035949</v>
      </c>
      <c r="H22" s="58">
        <f>(SUM(E22:F22)/SUM('2.1.1'!D22:E22))*100</f>
        <v>39.107611548556434</v>
      </c>
      <c r="I22" s="36">
        <v>44.8</v>
      </c>
      <c r="J22" s="36">
        <v>47.3</v>
      </c>
      <c r="K22" s="35">
        <v>6</v>
      </c>
      <c r="L22" s="35">
        <v>6</v>
      </c>
      <c r="M22" s="35">
        <v>5</v>
      </c>
    </row>
    <row r="23" spans="1:13">
      <c r="A23" s="10">
        <v>2014</v>
      </c>
      <c r="B23" s="35">
        <v>37247.5</v>
      </c>
      <c r="C23" s="39">
        <v>93</v>
      </c>
      <c r="D23" s="78">
        <v>12.6</v>
      </c>
      <c r="E23" s="35">
        <v>83</v>
      </c>
      <c r="F23" s="35">
        <v>82</v>
      </c>
      <c r="G23" s="36">
        <f t="shared" si="0"/>
        <v>2.2149137526008458</v>
      </c>
      <c r="H23" s="58">
        <f>(SUM(E23:F23)/SUM('2.1.1'!D23:E23))*100</f>
        <v>40.942928039702231</v>
      </c>
      <c r="I23" s="36">
        <v>42.9</v>
      </c>
      <c r="J23" s="36">
        <v>46.9</v>
      </c>
      <c r="K23" s="35">
        <v>4</v>
      </c>
      <c r="L23" s="35">
        <v>4</v>
      </c>
      <c r="M23" s="35">
        <v>4</v>
      </c>
    </row>
    <row r="24" spans="1:13">
      <c r="A24" s="10">
        <v>2015</v>
      </c>
      <c r="B24" s="35">
        <v>37494</v>
      </c>
      <c r="C24" s="39">
        <v>109</v>
      </c>
      <c r="D24" s="78">
        <v>14.30236489</v>
      </c>
      <c r="E24" s="35">
        <v>97</v>
      </c>
      <c r="F24" s="35">
        <v>98</v>
      </c>
      <c r="G24" s="36">
        <f t="shared" si="0"/>
        <v>2.6004160665706513</v>
      </c>
      <c r="H24" s="58">
        <f>(SUM(E24:F24)/SUM('2.1.1'!D24:E24))*100</f>
        <v>52</v>
      </c>
      <c r="I24" s="36">
        <v>43.49</v>
      </c>
      <c r="J24" s="36">
        <v>46.5</v>
      </c>
      <c r="K24" s="35">
        <v>5</v>
      </c>
      <c r="L24" s="35">
        <v>5</v>
      </c>
      <c r="M24" s="35">
        <v>5</v>
      </c>
    </row>
    <row r="25" spans="1:13">
      <c r="A25" s="10">
        <v>2016</v>
      </c>
      <c r="B25" s="35">
        <v>37716</v>
      </c>
      <c r="C25" s="39">
        <v>94</v>
      </c>
      <c r="D25" s="78">
        <v>13.94</v>
      </c>
      <c r="E25" s="35">
        <v>88</v>
      </c>
      <c r="F25" s="35">
        <v>81</v>
      </c>
      <c r="G25" s="36">
        <f t="shared" si="0"/>
        <v>2.2404284653727857</v>
      </c>
      <c r="H25" s="58">
        <f>(SUM(E25:F25)/SUM('2.1.1'!D25:E25))*100</f>
        <v>46.556473829201103</v>
      </c>
      <c r="I25" s="36">
        <v>41.7</v>
      </c>
      <c r="J25" s="36">
        <v>44.9</v>
      </c>
      <c r="K25" s="35">
        <v>0</v>
      </c>
      <c r="L25" s="35">
        <v>0</v>
      </c>
      <c r="M25" s="35">
        <v>0</v>
      </c>
    </row>
    <row r="26" spans="1:13">
      <c r="A26" s="10">
        <v>2017</v>
      </c>
      <c r="B26" s="35">
        <v>37962</v>
      </c>
      <c r="C26" s="39">
        <v>103</v>
      </c>
      <c r="D26" s="78">
        <v>13.4</v>
      </c>
      <c r="E26" s="35">
        <v>91</v>
      </c>
      <c r="F26" s="35">
        <v>90</v>
      </c>
      <c r="G26" s="36">
        <f t="shared" si="0"/>
        <v>2.3839629102786999</v>
      </c>
      <c r="H26" s="58">
        <f>(SUM(E26:F26)/SUM('2.1.1'!D26:E26))*100</f>
        <v>41.705069124423964</v>
      </c>
      <c r="I26" s="36">
        <v>41.75</v>
      </c>
      <c r="J26" s="36">
        <v>45.58</v>
      </c>
      <c r="K26" s="35">
        <v>3</v>
      </c>
      <c r="L26" s="35">
        <v>3</v>
      </c>
      <c r="M26" s="35">
        <v>3</v>
      </c>
    </row>
    <row r="27" spans="1:13">
      <c r="A27" s="10">
        <v>2018</v>
      </c>
      <c r="B27" s="35">
        <v>38246</v>
      </c>
      <c r="C27" s="39">
        <v>83</v>
      </c>
      <c r="D27" s="78">
        <v>13.4</v>
      </c>
      <c r="E27" s="35">
        <v>69</v>
      </c>
      <c r="F27" s="35">
        <v>74</v>
      </c>
      <c r="G27" s="36">
        <f t="shared" si="0"/>
        <v>1.8694765465669614</v>
      </c>
      <c r="H27" s="58">
        <f>(SUM(E27:F27)/SUM('2.1.1'!D27:E27))*100</f>
        <v>31.428571428571427</v>
      </c>
      <c r="I27" s="36">
        <v>42.07</v>
      </c>
      <c r="J27" s="36">
        <v>46.3</v>
      </c>
      <c r="K27" s="35">
        <v>0</v>
      </c>
      <c r="L27" s="35">
        <v>0</v>
      </c>
      <c r="M27" s="35">
        <v>0</v>
      </c>
    </row>
    <row r="28" spans="1:13">
      <c r="A28" s="10">
        <v>2019</v>
      </c>
      <c r="B28" s="35">
        <v>38563</v>
      </c>
      <c r="C28" s="39">
        <v>103</v>
      </c>
      <c r="D28" s="78">
        <v>13.4</v>
      </c>
      <c r="E28" s="35">
        <v>92</v>
      </c>
      <c r="F28" s="35">
        <v>99</v>
      </c>
      <c r="G28" s="36">
        <f t="shared" si="0"/>
        <v>2.4764670798433732</v>
      </c>
      <c r="H28" s="58">
        <f>(SUM(E28:F28)/SUM('2.1.1'!D28:E28))*100</f>
        <v>46.246973365617436</v>
      </c>
      <c r="I28" s="36">
        <v>43.16</v>
      </c>
      <c r="J28" s="36">
        <v>46.01</v>
      </c>
      <c r="K28" s="35">
        <v>4</v>
      </c>
      <c r="L28" s="35">
        <v>4</v>
      </c>
      <c r="M28" s="35">
        <v>4</v>
      </c>
    </row>
    <row r="29" spans="1:13">
      <c r="A29" s="10">
        <v>2020</v>
      </c>
      <c r="B29" s="35">
        <v>38901</v>
      </c>
      <c r="C29" s="39">
        <v>91</v>
      </c>
      <c r="D29" s="78">
        <v>14.4</v>
      </c>
      <c r="E29" s="35">
        <v>79</v>
      </c>
      <c r="F29" s="35">
        <v>82</v>
      </c>
      <c r="G29" s="36">
        <f t="shared" si="0"/>
        <v>2.0693555435592916</v>
      </c>
      <c r="H29" s="58">
        <f>(SUM(E29:F29)/SUM('2.1.1'!D29:E29))*100</f>
        <v>38.888888888888893</v>
      </c>
      <c r="I29" s="36">
        <v>44.13</v>
      </c>
      <c r="J29" s="36">
        <v>48.83</v>
      </c>
      <c r="K29" s="35">
        <v>2</v>
      </c>
      <c r="L29" s="35">
        <v>2</v>
      </c>
      <c r="M29" s="35">
        <v>2</v>
      </c>
    </row>
    <row r="30" spans="1:13">
      <c r="A30" s="10">
        <v>2021</v>
      </c>
      <c r="B30" s="35">
        <v>39182</v>
      </c>
      <c r="C30" s="39">
        <v>91</v>
      </c>
      <c r="D30" s="78">
        <v>14.7</v>
      </c>
      <c r="E30" s="35">
        <v>86</v>
      </c>
      <c r="F30" s="35">
        <v>83</v>
      </c>
      <c r="G30" s="36">
        <f t="shared" si="0"/>
        <v>2.1566025215660254</v>
      </c>
      <c r="H30" s="58">
        <f>(SUM(E30:F30)/SUM('2.1.1'!D30:E30))*100</f>
        <v>46.049046321525886</v>
      </c>
      <c r="I30" s="36">
        <v>43.45</v>
      </c>
      <c r="J30" s="36">
        <v>47.05</v>
      </c>
      <c r="K30" s="52">
        <v>1</v>
      </c>
      <c r="L30" s="52">
        <v>1</v>
      </c>
      <c r="M30" s="52">
        <v>1</v>
      </c>
    </row>
    <row r="31" spans="1:13">
      <c r="A31" s="10">
        <v>2022</v>
      </c>
      <c r="B31" s="35">
        <v>39492.5</v>
      </c>
      <c r="C31" s="39">
        <v>105</v>
      </c>
      <c r="D31" s="78">
        <v>14.4</v>
      </c>
      <c r="E31" s="35">
        <v>99</v>
      </c>
      <c r="F31" s="35">
        <v>94</v>
      </c>
      <c r="G31" s="36">
        <f t="shared" si="0"/>
        <v>2.4435019307463444</v>
      </c>
      <c r="H31" s="58">
        <f>(SUM(E31:F31)/SUM('2.1.1'!D31:E31))*100</f>
        <v>48.737373737373737</v>
      </c>
      <c r="I31" s="36">
        <v>44.53</v>
      </c>
      <c r="J31" s="36">
        <v>48.89</v>
      </c>
      <c r="K31" s="52">
        <v>2</v>
      </c>
      <c r="L31" s="52">
        <v>0</v>
      </c>
      <c r="M31" s="52">
        <v>2</v>
      </c>
    </row>
    <row r="32" spans="1:13">
      <c r="A32" s="10">
        <v>2023</v>
      </c>
      <c r="B32" s="53">
        <v>39846</v>
      </c>
      <c r="C32" s="39">
        <v>97</v>
      </c>
      <c r="D32" s="51">
        <v>14.01</v>
      </c>
      <c r="E32" s="35">
        <v>91</v>
      </c>
      <c r="F32" s="35">
        <v>88</v>
      </c>
      <c r="G32" s="36">
        <f t="shared" si="0"/>
        <v>2.2461476685238164</v>
      </c>
      <c r="H32" s="58">
        <f>(SUM(E32:F32)/SUM('2.1.1'!D32:E32))*100</f>
        <v>46.493506493506494</v>
      </c>
      <c r="I32" s="76">
        <v>46.35</v>
      </c>
      <c r="J32" s="76">
        <v>48.49</v>
      </c>
      <c r="K32" s="52">
        <v>1</v>
      </c>
      <c r="L32" s="52">
        <v>1</v>
      </c>
      <c r="M32" s="52">
        <v>1</v>
      </c>
    </row>
    <row r="34" spans="1:1">
      <c r="A34" s="48" t="s">
        <v>223</v>
      </c>
    </row>
    <row r="36" spans="1:1">
      <c r="A36" s="12" t="s">
        <v>0</v>
      </c>
    </row>
    <row r="37" spans="1:1">
      <c r="A37" s="10" t="s">
        <v>126</v>
      </c>
    </row>
  </sheetData>
  <hyperlinks>
    <hyperlink ref="A3" location="Inhalt!A1" display="&lt;&lt;&lt; Inhalt" xr:uid="{CA0EA37A-C714-4344-9238-FE3AE8651F06}"/>
    <hyperlink ref="A34" location="Metadaten!A1" display="&lt;&lt;&lt; Metadaten" xr:uid="{DBEA6F26-A86B-4806-8A69-1DD759F3E0C2}"/>
  </hyperlink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5EBF3-CD1F-40F8-BCE8-88EFF7C940FC}">
  <dimension ref="A1:G42"/>
  <sheetViews>
    <sheetView zoomScaleNormal="100" workbookViewId="0"/>
  </sheetViews>
  <sheetFormatPr baseColWidth="10" defaultColWidth="11.42578125" defaultRowHeight="12.75"/>
  <cols>
    <col min="1" max="16384" width="11.42578125" style="10"/>
  </cols>
  <sheetData>
    <row r="1" spans="1:7" ht="15.75">
      <c r="A1" s="19" t="s">
        <v>138</v>
      </c>
    </row>
    <row r="3" spans="1:7">
      <c r="A3" s="48" t="s">
        <v>222</v>
      </c>
    </row>
    <row r="5" spans="1:7">
      <c r="A5" s="10" t="s">
        <v>161</v>
      </c>
    </row>
    <row r="6" spans="1:7">
      <c r="A6" s="13"/>
      <c r="B6" s="21" t="s">
        <v>21</v>
      </c>
      <c r="C6" s="21" t="s">
        <v>176</v>
      </c>
      <c r="D6" s="21"/>
      <c r="E6" s="21"/>
      <c r="F6" s="21"/>
      <c r="G6" s="21"/>
    </row>
    <row r="7" spans="1:7">
      <c r="A7" s="21"/>
      <c r="B7" s="21"/>
      <c r="C7" s="21" t="s">
        <v>137</v>
      </c>
      <c r="D7" s="21" t="s">
        <v>136</v>
      </c>
      <c r="E7" s="21" t="s">
        <v>133</v>
      </c>
      <c r="F7" s="21" t="s">
        <v>60</v>
      </c>
      <c r="G7" s="21" t="s">
        <v>132</v>
      </c>
    </row>
    <row r="8" spans="1:7">
      <c r="A8" s="10">
        <v>1988</v>
      </c>
      <c r="B8" s="15">
        <v>38</v>
      </c>
      <c r="C8" s="25">
        <v>1</v>
      </c>
      <c r="D8" s="25">
        <v>5</v>
      </c>
      <c r="E8" s="25">
        <v>10</v>
      </c>
      <c r="F8" s="25">
        <v>14</v>
      </c>
      <c r="G8" s="25">
        <v>8</v>
      </c>
    </row>
    <row r="9" spans="1:7">
      <c r="A9" s="10">
        <v>1989</v>
      </c>
      <c r="B9" s="15">
        <v>37</v>
      </c>
      <c r="C9" s="25">
        <v>1</v>
      </c>
      <c r="D9" s="25">
        <v>7</v>
      </c>
      <c r="E9" s="25">
        <v>9</v>
      </c>
      <c r="F9" s="25">
        <v>13</v>
      </c>
      <c r="G9" s="25">
        <v>7</v>
      </c>
    </row>
    <row r="10" spans="1:7">
      <c r="A10" s="10">
        <v>1990</v>
      </c>
      <c r="B10" s="15">
        <v>41</v>
      </c>
      <c r="C10" s="25">
        <v>0</v>
      </c>
      <c r="D10" s="25">
        <v>16</v>
      </c>
      <c r="E10" s="25">
        <v>9</v>
      </c>
      <c r="F10" s="25">
        <v>6</v>
      </c>
      <c r="G10" s="25">
        <v>10</v>
      </c>
    </row>
    <row r="11" spans="1:7">
      <c r="A11" s="10">
        <v>1991</v>
      </c>
      <c r="B11" s="15">
        <v>50</v>
      </c>
      <c r="C11" s="25">
        <v>0</v>
      </c>
      <c r="D11" s="25">
        <v>18</v>
      </c>
      <c r="E11" s="25">
        <v>12</v>
      </c>
      <c r="F11" s="25">
        <v>11</v>
      </c>
      <c r="G11" s="25">
        <v>9</v>
      </c>
    </row>
    <row r="12" spans="1:7">
      <c r="A12" s="10">
        <v>1992</v>
      </c>
      <c r="B12" s="15">
        <v>46</v>
      </c>
      <c r="C12" s="25">
        <v>0</v>
      </c>
      <c r="D12" s="25">
        <v>6</v>
      </c>
      <c r="E12" s="25">
        <v>20</v>
      </c>
      <c r="F12" s="25">
        <v>16</v>
      </c>
      <c r="G12" s="25">
        <v>4</v>
      </c>
    </row>
    <row r="13" spans="1:7">
      <c r="A13" s="10">
        <v>1993</v>
      </c>
      <c r="B13" s="15">
        <v>52</v>
      </c>
      <c r="C13" s="25">
        <v>0</v>
      </c>
      <c r="D13" s="25">
        <v>11</v>
      </c>
      <c r="E13" s="25">
        <v>16</v>
      </c>
      <c r="F13" s="25">
        <v>16</v>
      </c>
      <c r="G13" s="25">
        <v>9</v>
      </c>
    </row>
    <row r="14" spans="1:7">
      <c r="A14" s="10">
        <v>1994</v>
      </c>
      <c r="B14" s="15">
        <v>72</v>
      </c>
      <c r="C14" s="25">
        <v>4</v>
      </c>
      <c r="D14" s="25">
        <v>13</v>
      </c>
      <c r="E14" s="25">
        <v>10</v>
      </c>
      <c r="F14" s="25">
        <v>32</v>
      </c>
      <c r="G14" s="25">
        <v>13</v>
      </c>
    </row>
    <row r="15" spans="1:7">
      <c r="A15" s="10">
        <v>1995</v>
      </c>
      <c r="B15" s="15">
        <v>52</v>
      </c>
      <c r="C15" s="25">
        <v>2</v>
      </c>
      <c r="D15" s="25">
        <v>15</v>
      </c>
      <c r="E15" s="25">
        <v>8</v>
      </c>
      <c r="F15" s="25">
        <v>17</v>
      </c>
      <c r="G15" s="25">
        <v>10</v>
      </c>
    </row>
    <row r="16" spans="1:7">
      <c r="A16" s="10">
        <v>1996</v>
      </c>
      <c r="B16" s="15">
        <v>78</v>
      </c>
      <c r="C16" s="25">
        <v>2</v>
      </c>
      <c r="D16" s="25">
        <v>13</v>
      </c>
      <c r="E16" s="25">
        <v>21</v>
      </c>
      <c r="F16" s="25">
        <v>30</v>
      </c>
      <c r="G16" s="25">
        <v>12</v>
      </c>
    </row>
    <row r="17" spans="1:7">
      <c r="A17" s="10">
        <v>1997</v>
      </c>
      <c r="B17" s="15">
        <v>73</v>
      </c>
      <c r="C17" s="25">
        <v>0</v>
      </c>
      <c r="D17" s="25">
        <v>20</v>
      </c>
      <c r="E17" s="25">
        <v>17</v>
      </c>
      <c r="F17" s="25">
        <v>20</v>
      </c>
      <c r="G17" s="25">
        <v>16</v>
      </c>
    </row>
    <row r="18" spans="1:7">
      <c r="A18" s="10">
        <v>1998</v>
      </c>
      <c r="B18" s="15">
        <v>58</v>
      </c>
      <c r="C18" s="25">
        <v>3</v>
      </c>
      <c r="D18" s="25">
        <v>19</v>
      </c>
      <c r="E18" s="25">
        <v>12</v>
      </c>
      <c r="F18" s="25">
        <v>16</v>
      </c>
      <c r="G18" s="25">
        <v>8</v>
      </c>
    </row>
    <row r="20" spans="1:7">
      <c r="A20" s="48" t="s">
        <v>223</v>
      </c>
    </row>
    <row r="23" spans="1:7" ht="15.75">
      <c r="A23" s="19" t="s">
        <v>135</v>
      </c>
    </row>
    <row r="25" spans="1:7">
      <c r="A25" s="48" t="s">
        <v>222</v>
      </c>
    </row>
    <row r="27" spans="1:7">
      <c r="A27" s="10" t="s">
        <v>162</v>
      </c>
    </row>
    <row r="28" spans="1:7">
      <c r="A28" s="13"/>
      <c r="B28" s="21" t="s">
        <v>21</v>
      </c>
      <c r="C28" s="21" t="s">
        <v>176</v>
      </c>
      <c r="D28" s="21"/>
      <c r="E28" s="21"/>
      <c r="F28" s="21"/>
      <c r="G28" s="21"/>
    </row>
    <row r="29" spans="1:7">
      <c r="A29" s="21"/>
      <c r="B29" s="21"/>
      <c r="C29" s="21"/>
      <c r="D29" s="21" t="s">
        <v>134</v>
      </c>
      <c r="E29" s="21" t="s">
        <v>133</v>
      </c>
      <c r="F29" s="21" t="s">
        <v>60</v>
      </c>
      <c r="G29" s="21" t="s">
        <v>132</v>
      </c>
    </row>
    <row r="30" spans="1:7">
      <c r="A30" s="10">
        <v>1988</v>
      </c>
      <c r="B30" s="15">
        <v>32</v>
      </c>
      <c r="D30" s="25">
        <v>0</v>
      </c>
      <c r="E30" s="25">
        <v>9</v>
      </c>
      <c r="F30" s="25">
        <v>13</v>
      </c>
      <c r="G30" s="25">
        <v>10</v>
      </c>
    </row>
    <row r="31" spans="1:7">
      <c r="A31" s="10">
        <v>1989</v>
      </c>
      <c r="B31" s="15">
        <v>29</v>
      </c>
      <c r="D31" s="25">
        <v>3</v>
      </c>
      <c r="E31" s="25">
        <v>7</v>
      </c>
      <c r="F31" s="25">
        <v>14</v>
      </c>
      <c r="G31" s="25">
        <v>5</v>
      </c>
    </row>
    <row r="32" spans="1:7">
      <c r="A32" s="10">
        <v>1990</v>
      </c>
      <c r="B32" s="15">
        <v>26</v>
      </c>
      <c r="D32" s="25">
        <v>5</v>
      </c>
      <c r="E32" s="25">
        <v>9</v>
      </c>
      <c r="F32" s="25">
        <v>8</v>
      </c>
      <c r="G32" s="25">
        <v>4</v>
      </c>
    </row>
    <row r="33" spans="1:7">
      <c r="A33" s="10">
        <v>1991</v>
      </c>
      <c r="B33" s="15">
        <v>34</v>
      </c>
      <c r="D33" s="25">
        <v>3</v>
      </c>
      <c r="E33" s="25">
        <v>9</v>
      </c>
      <c r="F33" s="25">
        <v>12</v>
      </c>
      <c r="G33" s="25">
        <v>10</v>
      </c>
    </row>
    <row r="34" spans="1:7">
      <c r="A34" s="10">
        <v>1992</v>
      </c>
      <c r="B34" s="15">
        <v>31</v>
      </c>
      <c r="D34" s="25">
        <v>3</v>
      </c>
      <c r="E34" s="25">
        <v>11</v>
      </c>
      <c r="F34" s="25">
        <v>9</v>
      </c>
      <c r="G34" s="25">
        <v>8</v>
      </c>
    </row>
    <row r="35" spans="1:7">
      <c r="A35" s="10">
        <v>1993</v>
      </c>
      <c r="B35" s="15">
        <v>38</v>
      </c>
      <c r="D35" s="25">
        <v>0</v>
      </c>
      <c r="E35" s="25">
        <v>14</v>
      </c>
      <c r="F35" s="25">
        <v>13</v>
      </c>
      <c r="G35" s="25">
        <v>11</v>
      </c>
    </row>
    <row r="36" spans="1:7">
      <c r="A36" s="10">
        <v>1994</v>
      </c>
      <c r="B36" s="15">
        <v>41</v>
      </c>
      <c r="D36" s="25">
        <v>6</v>
      </c>
      <c r="E36" s="25">
        <v>6</v>
      </c>
      <c r="F36" s="25">
        <v>14</v>
      </c>
      <c r="G36" s="25">
        <v>15</v>
      </c>
    </row>
    <row r="37" spans="1:7">
      <c r="A37" s="10">
        <v>1995</v>
      </c>
      <c r="B37" s="15">
        <v>37</v>
      </c>
      <c r="D37" s="25">
        <v>1</v>
      </c>
      <c r="E37" s="25">
        <v>13</v>
      </c>
      <c r="F37" s="25">
        <v>14</v>
      </c>
      <c r="G37" s="25">
        <v>9</v>
      </c>
    </row>
    <row r="38" spans="1:7">
      <c r="A38" s="10">
        <v>1996</v>
      </c>
      <c r="B38" s="15">
        <v>43</v>
      </c>
      <c r="D38" s="25">
        <v>4</v>
      </c>
      <c r="E38" s="25">
        <v>6</v>
      </c>
      <c r="F38" s="25">
        <v>18</v>
      </c>
      <c r="G38" s="25">
        <v>15</v>
      </c>
    </row>
    <row r="39" spans="1:7">
      <c r="A39" s="10">
        <v>1997</v>
      </c>
      <c r="B39" s="15">
        <v>64</v>
      </c>
      <c r="D39" s="25">
        <v>7</v>
      </c>
      <c r="E39" s="25">
        <v>13</v>
      </c>
      <c r="F39" s="25">
        <v>32</v>
      </c>
      <c r="G39" s="25">
        <v>12</v>
      </c>
    </row>
    <row r="40" spans="1:7">
      <c r="A40" s="10">
        <v>1998</v>
      </c>
      <c r="B40" s="15">
        <v>43</v>
      </c>
      <c r="D40" s="25">
        <v>3</v>
      </c>
      <c r="E40" s="25">
        <v>10</v>
      </c>
      <c r="F40" s="25">
        <v>18</v>
      </c>
      <c r="G40" s="25">
        <v>12</v>
      </c>
    </row>
    <row r="42" spans="1:7">
      <c r="A42" s="48" t="s">
        <v>223</v>
      </c>
    </row>
  </sheetData>
  <hyperlinks>
    <hyperlink ref="A3" location="Inhalt!A1" display="&lt;&lt;&lt; Inhalt" xr:uid="{D6777299-BF07-4D55-9F9A-002A857B0847}"/>
    <hyperlink ref="A42" location="Metadaten!A1" display="&lt;&lt;&lt; Metadaten" xr:uid="{F0BA173A-DBC0-4580-983D-E36DA44119D6}"/>
    <hyperlink ref="A20" location="Metadaten!A1" display="&lt;&lt;&lt; Metadaten" xr:uid="{925FE762-40BE-4AA2-9376-256B3B702967}"/>
    <hyperlink ref="A25" location="Inhalt!A1" display="&lt;&lt;&lt; Inhalt" xr:uid="{B04D4A16-2EF1-4088-9EDB-71406BC95C18}"/>
  </hyperlink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3742-A233-40A3-BA08-517C33C5C66F}">
  <dimension ref="A1:N34"/>
  <sheetViews>
    <sheetView zoomScaleNormal="100" workbookViewId="0"/>
  </sheetViews>
  <sheetFormatPr baseColWidth="10" defaultColWidth="11.42578125" defaultRowHeight="12.75"/>
  <cols>
    <col min="1" max="16384" width="11.42578125" style="10"/>
  </cols>
  <sheetData>
    <row r="1" spans="1:14" ht="15.75">
      <c r="A1" s="19" t="s">
        <v>177</v>
      </c>
    </row>
    <row r="3" spans="1:14">
      <c r="A3" s="48" t="s">
        <v>222</v>
      </c>
    </row>
    <row r="5" spans="1:14">
      <c r="A5" s="10" t="s">
        <v>163</v>
      </c>
    </row>
    <row r="6" spans="1:14">
      <c r="A6" s="13"/>
      <c r="B6" s="21" t="s">
        <v>21</v>
      </c>
      <c r="C6" s="21" t="s">
        <v>61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102</v>
      </c>
      <c r="K7" s="21" t="s">
        <v>101</v>
      </c>
      <c r="L7" s="21" t="s">
        <v>72</v>
      </c>
      <c r="M7" s="21" t="s">
        <v>71</v>
      </c>
      <c r="N7" s="21" t="s">
        <v>100</v>
      </c>
    </row>
    <row r="8" spans="1:14">
      <c r="A8" s="10">
        <v>1999</v>
      </c>
      <c r="B8" s="27">
        <v>171</v>
      </c>
      <c r="C8" s="25">
        <v>1</v>
      </c>
      <c r="D8" s="25">
        <v>4</v>
      </c>
      <c r="E8" s="25">
        <v>17</v>
      </c>
      <c r="F8" s="25">
        <v>42</v>
      </c>
      <c r="G8" s="25">
        <v>43</v>
      </c>
      <c r="H8" s="25">
        <v>29</v>
      </c>
      <c r="I8" s="25">
        <v>20</v>
      </c>
      <c r="J8" s="25">
        <v>11</v>
      </c>
      <c r="K8" s="25">
        <v>2</v>
      </c>
      <c r="L8" s="25">
        <v>2</v>
      </c>
      <c r="M8" s="25">
        <v>0</v>
      </c>
      <c r="N8" s="25">
        <v>0</v>
      </c>
    </row>
    <row r="9" spans="1:14">
      <c r="A9" s="10">
        <v>2000</v>
      </c>
      <c r="B9" s="27">
        <v>128</v>
      </c>
      <c r="C9" s="25">
        <v>0</v>
      </c>
      <c r="D9" s="25">
        <v>2</v>
      </c>
      <c r="E9" s="25">
        <v>14</v>
      </c>
      <c r="F9" s="25">
        <v>23</v>
      </c>
      <c r="G9" s="25">
        <v>41</v>
      </c>
      <c r="H9" s="25">
        <v>20</v>
      </c>
      <c r="I9" s="25">
        <v>16</v>
      </c>
      <c r="J9" s="25">
        <v>8</v>
      </c>
      <c r="K9" s="25">
        <v>3</v>
      </c>
      <c r="L9" s="25">
        <v>1</v>
      </c>
      <c r="M9" s="25">
        <v>0</v>
      </c>
      <c r="N9" s="25">
        <v>0</v>
      </c>
    </row>
    <row r="10" spans="1:14">
      <c r="A10" s="10">
        <v>2001</v>
      </c>
      <c r="B10" s="27">
        <v>83</v>
      </c>
      <c r="C10" s="25">
        <v>0</v>
      </c>
      <c r="D10" s="25">
        <v>0</v>
      </c>
      <c r="E10" s="25">
        <v>9</v>
      </c>
      <c r="F10" s="25">
        <v>17</v>
      </c>
      <c r="G10" s="25">
        <v>20</v>
      </c>
      <c r="H10" s="25">
        <v>16</v>
      </c>
      <c r="I10" s="25">
        <v>7</v>
      </c>
      <c r="J10" s="25">
        <v>6</v>
      </c>
      <c r="K10" s="25">
        <v>6</v>
      </c>
      <c r="L10" s="25">
        <v>0</v>
      </c>
      <c r="M10" s="25">
        <v>2</v>
      </c>
      <c r="N10" s="25">
        <v>0</v>
      </c>
    </row>
    <row r="11" spans="1:14">
      <c r="A11" s="10">
        <v>2002</v>
      </c>
      <c r="B11" s="27">
        <v>92</v>
      </c>
      <c r="C11" s="25">
        <v>0</v>
      </c>
      <c r="D11" s="25">
        <v>1</v>
      </c>
      <c r="E11" s="25">
        <v>5</v>
      </c>
      <c r="F11" s="25">
        <v>20</v>
      </c>
      <c r="G11" s="25">
        <v>22</v>
      </c>
      <c r="H11" s="25">
        <v>19</v>
      </c>
      <c r="I11" s="25">
        <v>12</v>
      </c>
      <c r="J11" s="25">
        <v>8</v>
      </c>
      <c r="K11" s="25">
        <v>4</v>
      </c>
      <c r="L11" s="25">
        <v>1</v>
      </c>
      <c r="M11" s="25">
        <v>0</v>
      </c>
      <c r="N11" s="25">
        <v>0</v>
      </c>
    </row>
    <row r="12" spans="1:14">
      <c r="A12" s="10">
        <v>2003</v>
      </c>
      <c r="B12" s="27">
        <v>99</v>
      </c>
      <c r="C12" s="25">
        <v>0</v>
      </c>
      <c r="D12" s="25">
        <v>4</v>
      </c>
      <c r="E12" s="25">
        <v>8</v>
      </c>
      <c r="F12" s="25">
        <v>20</v>
      </c>
      <c r="G12" s="25">
        <v>29</v>
      </c>
      <c r="H12" s="25">
        <v>16</v>
      </c>
      <c r="I12" s="25">
        <v>13</v>
      </c>
      <c r="J12" s="25">
        <v>6</v>
      </c>
      <c r="K12" s="25">
        <v>2</v>
      </c>
      <c r="L12" s="25">
        <v>1</v>
      </c>
      <c r="M12" s="25">
        <v>0</v>
      </c>
      <c r="N12" s="25">
        <v>0</v>
      </c>
    </row>
    <row r="13" spans="1:14">
      <c r="A13" s="10">
        <v>2004</v>
      </c>
      <c r="B13" s="27">
        <v>105</v>
      </c>
      <c r="C13" s="25">
        <v>0</v>
      </c>
      <c r="D13" s="25">
        <v>4</v>
      </c>
      <c r="E13" s="25">
        <v>12</v>
      </c>
      <c r="F13" s="25">
        <v>19</v>
      </c>
      <c r="G13" s="25">
        <v>20</v>
      </c>
      <c r="H13" s="25">
        <v>24</v>
      </c>
      <c r="I13" s="25">
        <v>10</v>
      </c>
      <c r="J13" s="25">
        <v>7</v>
      </c>
      <c r="K13" s="25">
        <v>4</v>
      </c>
      <c r="L13" s="25">
        <v>5</v>
      </c>
      <c r="M13" s="25">
        <v>0</v>
      </c>
      <c r="N13" s="25">
        <v>0</v>
      </c>
    </row>
    <row r="14" spans="1:14">
      <c r="A14" s="10">
        <v>2005</v>
      </c>
      <c r="B14" s="27">
        <v>87</v>
      </c>
      <c r="C14" s="25">
        <v>0</v>
      </c>
      <c r="D14" s="25">
        <v>2</v>
      </c>
      <c r="E14" s="25">
        <v>4</v>
      </c>
      <c r="F14" s="25">
        <v>12</v>
      </c>
      <c r="G14" s="25">
        <v>16</v>
      </c>
      <c r="H14" s="25">
        <v>25</v>
      </c>
      <c r="I14" s="25">
        <v>7</v>
      </c>
      <c r="J14" s="25">
        <v>14</v>
      </c>
      <c r="K14" s="25">
        <v>3</v>
      </c>
      <c r="L14" s="25">
        <v>4</v>
      </c>
      <c r="M14" s="25">
        <v>0</v>
      </c>
      <c r="N14" s="25">
        <v>0</v>
      </c>
    </row>
    <row r="15" spans="1:14">
      <c r="A15" s="10">
        <v>2006</v>
      </c>
      <c r="B15" s="27">
        <v>85</v>
      </c>
      <c r="C15" s="25">
        <v>0</v>
      </c>
      <c r="D15" s="25">
        <v>3</v>
      </c>
      <c r="E15" s="25">
        <v>7</v>
      </c>
      <c r="F15" s="25">
        <v>11</v>
      </c>
      <c r="G15" s="25">
        <v>18</v>
      </c>
      <c r="H15" s="25">
        <v>25</v>
      </c>
      <c r="I15" s="25">
        <v>10</v>
      </c>
      <c r="J15" s="25">
        <v>4</v>
      </c>
      <c r="K15" s="25">
        <v>4</v>
      </c>
      <c r="L15" s="25">
        <v>3</v>
      </c>
      <c r="M15" s="25">
        <v>0</v>
      </c>
      <c r="N15" s="25">
        <v>0</v>
      </c>
    </row>
    <row r="16" spans="1:14">
      <c r="A16" s="10">
        <v>2007</v>
      </c>
      <c r="B16" s="27">
        <v>100</v>
      </c>
      <c r="C16" s="25">
        <v>0</v>
      </c>
      <c r="D16" s="25">
        <v>4</v>
      </c>
      <c r="E16" s="25">
        <v>10</v>
      </c>
      <c r="F16" s="25">
        <v>15</v>
      </c>
      <c r="G16" s="25">
        <v>15</v>
      </c>
      <c r="H16" s="25">
        <v>19</v>
      </c>
      <c r="I16" s="25">
        <v>13</v>
      </c>
      <c r="J16" s="25">
        <v>19</v>
      </c>
      <c r="K16" s="25">
        <v>3</v>
      </c>
      <c r="L16" s="25">
        <v>1</v>
      </c>
      <c r="M16" s="25">
        <v>0</v>
      </c>
      <c r="N16" s="25">
        <v>1</v>
      </c>
    </row>
    <row r="17" spans="1:14">
      <c r="A17" s="10">
        <v>2008</v>
      </c>
      <c r="B17" s="27">
        <v>101</v>
      </c>
      <c r="C17" s="25">
        <v>0</v>
      </c>
      <c r="D17" s="25">
        <v>3</v>
      </c>
      <c r="E17" s="25">
        <v>8</v>
      </c>
      <c r="F17" s="25">
        <v>21</v>
      </c>
      <c r="G17" s="25">
        <v>23</v>
      </c>
      <c r="H17" s="25">
        <v>22</v>
      </c>
      <c r="I17" s="25">
        <v>11</v>
      </c>
      <c r="J17" s="25">
        <v>7</v>
      </c>
      <c r="K17" s="25">
        <v>4</v>
      </c>
      <c r="L17" s="25">
        <v>0</v>
      </c>
      <c r="M17" s="25">
        <v>1</v>
      </c>
      <c r="N17" s="25">
        <v>1</v>
      </c>
    </row>
    <row r="18" spans="1:14">
      <c r="A18" s="10">
        <v>2009</v>
      </c>
      <c r="B18" s="27">
        <v>105</v>
      </c>
      <c r="C18" s="25">
        <v>0</v>
      </c>
      <c r="D18" s="25">
        <v>2</v>
      </c>
      <c r="E18" s="25">
        <v>8</v>
      </c>
      <c r="F18" s="25">
        <v>15</v>
      </c>
      <c r="G18" s="25">
        <v>14</v>
      </c>
      <c r="H18" s="25">
        <v>28</v>
      </c>
      <c r="I18" s="25">
        <v>18</v>
      </c>
      <c r="J18" s="25">
        <v>11</v>
      </c>
      <c r="K18" s="25">
        <v>5</v>
      </c>
      <c r="L18" s="25">
        <v>3</v>
      </c>
      <c r="M18" s="25">
        <v>1</v>
      </c>
      <c r="N18" s="25">
        <v>0</v>
      </c>
    </row>
    <row r="19" spans="1:14">
      <c r="A19" s="10">
        <v>2010</v>
      </c>
      <c r="B19" s="27">
        <v>83</v>
      </c>
      <c r="C19" s="25">
        <v>0</v>
      </c>
      <c r="D19" s="25">
        <v>1</v>
      </c>
      <c r="E19" s="25">
        <v>13</v>
      </c>
      <c r="F19" s="25">
        <v>10</v>
      </c>
      <c r="G19" s="25">
        <v>19</v>
      </c>
      <c r="H19" s="25">
        <v>13</v>
      </c>
      <c r="I19" s="25">
        <v>13</v>
      </c>
      <c r="J19" s="25">
        <v>9</v>
      </c>
      <c r="K19" s="25">
        <v>1</v>
      </c>
      <c r="L19" s="25">
        <v>4</v>
      </c>
      <c r="M19" s="25">
        <v>0</v>
      </c>
      <c r="N19" s="25">
        <v>0</v>
      </c>
    </row>
    <row r="20" spans="1:14">
      <c r="A20" s="10">
        <v>2011</v>
      </c>
      <c r="B20" s="27">
        <v>88</v>
      </c>
      <c r="C20" s="25">
        <v>0</v>
      </c>
      <c r="D20" s="25">
        <v>2</v>
      </c>
      <c r="E20" s="25">
        <v>9</v>
      </c>
      <c r="F20" s="25">
        <v>12</v>
      </c>
      <c r="G20" s="25">
        <v>17</v>
      </c>
      <c r="H20" s="25">
        <v>16</v>
      </c>
      <c r="I20" s="25">
        <v>12</v>
      </c>
      <c r="J20" s="25">
        <v>12</v>
      </c>
      <c r="K20" s="25">
        <v>5</v>
      </c>
      <c r="L20" s="25">
        <v>3</v>
      </c>
      <c r="M20" s="25">
        <v>0</v>
      </c>
      <c r="N20" s="25">
        <v>0</v>
      </c>
    </row>
    <row r="21" spans="1:14">
      <c r="A21" s="10">
        <v>2012</v>
      </c>
      <c r="B21" s="27">
        <v>92</v>
      </c>
      <c r="C21" s="25">
        <v>0</v>
      </c>
      <c r="D21" s="25">
        <v>1</v>
      </c>
      <c r="E21" s="25">
        <v>9</v>
      </c>
      <c r="F21" s="25">
        <v>13</v>
      </c>
      <c r="G21" s="25">
        <v>14</v>
      </c>
      <c r="H21" s="25">
        <v>16</v>
      </c>
      <c r="I21" s="25">
        <v>19</v>
      </c>
      <c r="J21" s="25">
        <v>10</v>
      </c>
      <c r="K21" s="25">
        <v>5</v>
      </c>
      <c r="L21" s="25">
        <v>5</v>
      </c>
      <c r="M21" s="25">
        <v>0</v>
      </c>
      <c r="N21" s="25">
        <v>0</v>
      </c>
    </row>
    <row r="22" spans="1:14">
      <c r="A22" s="10">
        <v>2013</v>
      </c>
      <c r="B22" s="27">
        <v>74</v>
      </c>
      <c r="C22" s="25">
        <v>0</v>
      </c>
      <c r="D22" s="25">
        <v>1</v>
      </c>
      <c r="E22" s="25">
        <v>6</v>
      </c>
      <c r="F22" s="25">
        <v>7</v>
      </c>
      <c r="G22" s="25">
        <v>9</v>
      </c>
      <c r="H22" s="25">
        <v>11</v>
      </c>
      <c r="I22" s="25">
        <v>17</v>
      </c>
      <c r="J22" s="25">
        <v>12</v>
      </c>
      <c r="K22" s="25">
        <v>6</v>
      </c>
      <c r="L22" s="25">
        <v>2</v>
      </c>
      <c r="M22" s="25">
        <v>2</v>
      </c>
      <c r="N22" s="25">
        <v>1</v>
      </c>
    </row>
    <row r="23" spans="1:14">
      <c r="A23" s="10">
        <v>2014</v>
      </c>
      <c r="B23" s="27">
        <v>83</v>
      </c>
      <c r="C23" s="25">
        <v>0</v>
      </c>
      <c r="D23" s="25">
        <v>2</v>
      </c>
      <c r="E23" s="25">
        <v>7</v>
      </c>
      <c r="F23" s="25">
        <v>13</v>
      </c>
      <c r="G23" s="25">
        <v>10</v>
      </c>
      <c r="H23" s="25">
        <v>22</v>
      </c>
      <c r="I23" s="25">
        <v>7</v>
      </c>
      <c r="J23" s="25">
        <v>10</v>
      </c>
      <c r="K23" s="25">
        <v>7</v>
      </c>
      <c r="L23" s="25">
        <v>3</v>
      </c>
      <c r="M23" s="25">
        <v>1</v>
      </c>
      <c r="N23" s="25">
        <v>1</v>
      </c>
    </row>
    <row r="24" spans="1:14">
      <c r="A24" s="10">
        <v>2015</v>
      </c>
      <c r="B24" s="27">
        <v>97</v>
      </c>
      <c r="C24" s="25">
        <v>0</v>
      </c>
      <c r="D24" s="25">
        <v>0</v>
      </c>
      <c r="E24" s="25">
        <v>7</v>
      </c>
      <c r="F24" s="25">
        <v>14</v>
      </c>
      <c r="G24" s="25">
        <v>20</v>
      </c>
      <c r="H24" s="25">
        <v>16</v>
      </c>
      <c r="I24" s="25">
        <v>16</v>
      </c>
      <c r="J24" s="25">
        <v>14</v>
      </c>
      <c r="K24" s="25">
        <v>4</v>
      </c>
      <c r="L24" s="25">
        <v>4</v>
      </c>
      <c r="M24" s="25">
        <v>1</v>
      </c>
      <c r="N24" s="25">
        <v>1</v>
      </c>
    </row>
    <row r="25" spans="1:14">
      <c r="A25" s="10">
        <v>2016</v>
      </c>
      <c r="B25" s="27">
        <v>88</v>
      </c>
      <c r="C25" s="25">
        <v>0</v>
      </c>
      <c r="D25" s="25">
        <v>4</v>
      </c>
      <c r="E25" s="25">
        <v>7</v>
      </c>
      <c r="F25" s="25">
        <v>11</v>
      </c>
      <c r="G25" s="25">
        <v>17</v>
      </c>
      <c r="H25" s="25">
        <v>14</v>
      </c>
      <c r="I25" s="25">
        <v>15</v>
      </c>
      <c r="J25" s="25">
        <v>12</v>
      </c>
      <c r="K25" s="25">
        <v>5</v>
      </c>
      <c r="L25" s="25">
        <v>1</v>
      </c>
      <c r="M25" s="25">
        <v>2</v>
      </c>
      <c r="N25" s="25">
        <v>0</v>
      </c>
    </row>
    <row r="26" spans="1:14">
      <c r="A26" s="10">
        <v>2017</v>
      </c>
      <c r="B26" s="27">
        <v>91</v>
      </c>
      <c r="C26" s="25">
        <v>0</v>
      </c>
      <c r="D26" s="25">
        <v>3</v>
      </c>
      <c r="E26" s="25">
        <v>7</v>
      </c>
      <c r="F26" s="25">
        <v>20</v>
      </c>
      <c r="G26" s="25">
        <v>7</v>
      </c>
      <c r="H26" s="25">
        <v>17</v>
      </c>
      <c r="I26" s="25">
        <v>15</v>
      </c>
      <c r="J26" s="25">
        <v>12</v>
      </c>
      <c r="K26" s="25">
        <v>7</v>
      </c>
      <c r="L26" s="25">
        <v>1</v>
      </c>
      <c r="M26" s="25">
        <v>2</v>
      </c>
      <c r="N26" s="25">
        <v>0</v>
      </c>
    </row>
    <row r="27" spans="1:14">
      <c r="A27" s="10">
        <v>2018</v>
      </c>
      <c r="B27" s="27">
        <v>69</v>
      </c>
      <c r="C27" s="25">
        <v>0</v>
      </c>
      <c r="D27" s="25">
        <v>1</v>
      </c>
      <c r="E27" s="25">
        <v>2</v>
      </c>
      <c r="F27" s="25">
        <v>11</v>
      </c>
      <c r="G27" s="25">
        <v>16</v>
      </c>
      <c r="H27" s="25">
        <v>12</v>
      </c>
      <c r="I27" s="25">
        <v>14</v>
      </c>
      <c r="J27" s="25">
        <v>5</v>
      </c>
      <c r="K27" s="25">
        <v>7</v>
      </c>
      <c r="L27" s="25">
        <v>1</v>
      </c>
      <c r="M27" s="25">
        <v>0</v>
      </c>
      <c r="N27" s="25">
        <v>0</v>
      </c>
    </row>
    <row r="28" spans="1:14">
      <c r="A28" s="10">
        <v>2019</v>
      </c>
      <c r="B28" s="27">
        <v>92</v>
      </c>
      <c r="C28" s="25">
        <v>0</v>
      </c>
      <c r="D28" s="25">
        <v>1</v>
      </c>
      <c r="E28" s="25">
        <v>10</v>
      </c>
      <c r="F28" s="25">
        <v>8</v>
      </c>
      <c r="G28" s="25">
        <v>18</v>
      </c>
      <c r="H28" s="25">
        <v>12</v>
      </c>
      <c r="I28" s="25">
        <v>20</v>
      </c>
      <c r="J28" s="25">
        <v>10</v>
      </c>
      <c r="K28" s="25">
        <v>7</v>
      </c>
      <c r="L28" s="25">
        <v>5</v>
      </c>
      <c r="M28" s="25">
        <v>1</v>
      </c>
      <c r="N28" s="25">
        <v>0</v>
      </c>
    </row>
    <row r="29" spans="1:14">
      <c r="A29" s="10">
        <v>2020</v>
      </c>
      <c r="B29" s="27">
        <v>79</v>
      </c>
      <c r="C29" s="25">
        <v>0</v>
      </c>
      <c r="D29" s="25">
        <v>1</v>
      </c>
      <c r="E29" s="25">
        <v>6</v>
      </c>
      <c r="F29" s="25">
        <v>9</v>
      </c>
      <c r="G29" s="25">
        <v>9</v>
      </c>
      <c r="H29" s="25">
        <v>11</v>
      </c>
      <c r="I29" s="25">
        <v>17</v>
      </c>
      <c r="J29" s="25">
        <v>18</v>
      </c>
      <c r="K29" s="25">
        <v>2</v>
      </c>
      <c r="L29" s="25">
        <v>4</v>
      </c>
      <c r="M29" s="25">
        <v>1</v>
      </c>
      <c r="N29" s="25">
        <v>1</v>
      </c>
    </row>
    <row r="30" spans="1:14">
      <c r="A30" s="10">
        <v>2021</v>
      </c>
      <c r="B30" s="27">
        <v>86</v>
      </c>
      <c r="C30" s="25">
        <v>0</v>
      </c>
      <c r="D30" s="25">
        <v>1</v>
      </c>
      <c r="E30" s="25">
        <v>6</v>
      </c>
      <c r="F30" s="25">
        <v>14</v>
      </c>
      <c r="G30" s="25">
        <v>12</v>
      </c>
      <c r="H30" s="25">
        <v>18</v>
      </c>
      <c r="I30" s="25">
        <v>6</v>
      </c>
      <c r="J30" s="25">
        <v>12</v>
      </c>
      <c r="K30" s="25">
        <v>11</v>
      </c>
      <c r="L30" s="25">
        <v>4</v>
      </c>
      <c r="M30" s="25">
        <v>1</v>
      </c>
      <c r="N30" s="25">
        <v>1</v>
      </c>
    </row>
    <row r="31" spans="1:14">
      <c r="A31" s="10">
        <v>2022</v>
      </c>
      <c r="B31" s="27">
        <v>99</v>
      </c>
      <c r="C31" s="25">
        <v>0</v>
      </c>
      <c r="D31" s="25">
        <v>2</v>
      </c>
      <c r="E31" s="25">
        <v>4</v>
      </c>
      <c r="F31" s="25">
        <v>11</v>
      </c>
      <c r="G31" s="25">
        <v>19</v>
      </c>
      <c r="H31" s="25">
        <v>16</v>
      </c>
      <c r="I31" s="25">
        <v>12</v>
      </c>
      <c r="J31" s="25">
        <v>15</v>
      </c>
      <c r="K31" s="25">
        <v>13</v>
      </c>
      <c r="L31" s="25">
        <v>4</v>
      </c>
      <c r="M31" s="25">
        <v>2</v>
      </c>
      <c r="N31" s="25">
        <v>1</v>
      </c>
    </row>
    <row r="32" spans="1:14">
      <c r="A32" s="10">
        <v>2023</v>
      </c>
      <c r="B32" s="27">
        <v>91</v>
      </c>
      <c r="C32" s="25">
        <v>0</v>
      </c>
      <c r="D32" s="25">
        <v>1</v>
      </c>
      <c r="E32" s="25">
        <v>4</v>
      </c>
      <c r="F32" s="25">
        <v>9</v>
      </c>
      <c r="G32" s="25">
        <v>17</v>
      </c>
      <c r="H32" s="25">
        <v>12</v>
      </c>
      <c r="I32" s="25">
        <v>13</v>
      </c>
      <c r="J32" s="25">
        <v>11</v>
      </c>
      <c r="K32" s="25">
        <v>12</v>
      </c>
      <c r="L32" s="25">
        <v>4</v>
      </c>
      <c r="M32" s="25">
        <v>5</v>
      </c>
      <c r="N32" s="25">
        <v>3</v>
      </c>
    </row>
    <row r="34" spans="1:1">
      <c r="A34" s="48" t="s">
        <v>223</v>
      </c>
    </row>
  </sheetData>
  <hyperlinks>
    <hyperlink ref="A3" location="Inhalt!A1" display="&lt;&lt;&lt; Inhalt" xr:uid="{29F8BD59-F7D9-4BFA-9246-44E910EDA445}"/>
    <hyperlink ref="A34" location="Metadaten!A1" display="&lt;&lt;&lt; Metadaten" xr:uid="{14E8D257-B76F-40E5-B7EA-95E517866285}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9284-DC62-496D-ADFF-8FB8CC2708BF}">
  <dimension ref="A1:N34"/>
  <sheetViews>
    <sheetView zoomScaleNormal="100" workbookViewId="0"/>
  </sheetViews>
  <sheetFormatPr baseColWidth="10" defaultColWidth="11.42578125" defaultRowHeight="12.75"/>
  <cols>
    <col min="1" max="16384" width="11.42578125" style="10"/>
  </cols>
  <sheetData>
    <row r="1" spans="1:14" ht="15.75">
      <c r="A1" s="19" t="s">
        <v>178</v>
      </c>
    </row>
    <row r="3" spans="1:14">
      <c r="A3" s="48" t="s">
        <v>222</v>
      </c>
    </row>
    <row r="5" spans="1:14">
      <c r="A5" s="10" t="s">
        <v>164</v>
      </c>
    </row>
    <row r="6" spans="1:14">
      <c r="A6" s="13"/>
      <c r="B6" s="21" t="s">
        <v>21</v>
      </c>
      <c r="C6" s="21" t="s">
        <v>61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1"/>
      <c r="B7" s="21"/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102</v>
      </c>
      <c r="K7" s="21" t="s">
        <v>101</v>
      </c>
      <c r="L7" s="21" t="s">
        <v>72</v>
      </c>
      <c r="M7" s="21" t="s">
        <v>71</v>
      </c>
      <c r="N7" s="21" t="s">
        <v>100</v>
      </c>
    </row>
    <row r="8" spans="1:14">
      <c r="A8" s="10">
        <v>1999</v>
      </c>
      <c r="B8" s="27">
        <v>159</v>
      </c>
      <c r="C8" s="25">
        <v>0</v>
      </c>
      <c r="D8" s="25">
        <v>1</v>
      </c>
      <c r="E8" s="25">
        <v>12</v>
      </c>
      <c r="F8" s="25">
        <v>24</v>
      </c>
      <c r="G8" s="25">
        <v>33</v>
      </c>
      <c r="H8" s="25">
        <v>38</v>
      </c>
      <c r="I8" s="25">
        <v>22</v>
      </c>
      <c r="J8" s="25">
        <v>11</v>
      </c>
      <c r="K8" s="25">
        <v>13</v>
      </c>
      <c r="L8" s="25">
        <v>4</v>
      </c>
      <c r="M8" s="25">
        <v>0</v>
      </c>
      <c r="N8" s="25">
        <v>1</v>
      </c>
    </row>
    <row r="9" spans="1:14">
      <c r="A9" s="10">
        <v>2000</v>
      </c>
      <c r="B9" s="27">
        <v>126</v>
      </c>
      <c r="C9" s="25">
        <v>0</v>
      </c>
      <c r="D9" s="25">
        <v>1</v>
      </c>
      <c r="E9" s="25">
        <v>4</v>
      </c>
      <c r="F9" s="25">
        <v>19</v>
      </c>
      <c r="G9" s="25">
        <v>30</v>
      </c>
      <c r="H9" s="25">
        <v>30</v>
      </c>
      <c r="I9" s="25">
        <v>15</v>
      </c>
      <c r="J9" s="25">
        <v>20</v>
      </c>
      <c r="K9" s="25">
        <v>3</v>
      </c>
      <c r="L9" s="25">
        <v>1</v>
      </c>
      <c r="M9" s="25">
        <v>2</v>
      </c>
      <c r="N9" s="25">
        <v>1</v>
      </c>
    </row>
    <row r="10" spans="1:14">
      <c r="A10" s="10">
        <v>2001</v>
      </c>
      <c r="B10" s="27">
        <v>82</v>
      </c>
      <c r="C10" s="25">
        <v>0</v>
      </c>
      <c r="D10" s="25">
        <v>0</v>
      </c>
      <c r="E10" s="25">
        <v>6</v>
      </c>
      <c r="F10" s="25">
        <v>14</v>
      </c>
      <c r="G10" s="25">
        <v>13</v>
      </c>
      <c r="H10" s="25">
        <v>15</v>
      </c>
      <c r="I10" s="25">
        <v>14</v>
      </c>
      <c r="J10" s="25">
        <v>12</v>
      </c>
      <c r="K10" s="25">
        <v>5</v>
      </c>
      <c r="L10" s="25">
        <v>0</v>
      </c>
      <c r="M10" s="25">
        <v>2</v>
      </c>
      <c r="N10" s="25">
        <v>1</v>
      </c>
    </row>
    <row r="11" spans="1:14">
      <c r="A11" s="10">
        <v>2002</v>
      </c>
      <c r="B11" s="27">
        <v>99</v>
      </c>
      <c r="C11" s="25">
        <v>0</v>
      </c>
      <c r="D11" s="25">
        <v>3</v>
      </c>
      <c r="E11" s="25">
        <v>7</v>
      </c>
      <c r="F11" s="25">
        <v>10</v>
      </c>
      <c r="G11" s="25">
        <v>26</v>
      </c>
      <c r="H11" s="25">
        <v>13</v>
      </c>
      <c r="I11" s="25">
        <v>24</v>
      </c>
      <c r="J11" s="25">
        <v>9</v>
      </c>
      <c r="K11" s="25">
        <v>5</v>
      </c>
      <c r="L11" s="25">
        <v>2</v>
      </c>
      <c r="M11" s="25">
        <v>0</v>
      </c>
      <c r="N11" s="25">
        <v>0</v>
      </c>
    </row>
    <row r="12" spans="1:14">
      <c r="A12" s="10">
        <v>2003</v>
      </c>
      <c r="B12" s="27">
        <v>84</v>
      </c>
      <c r="C12" s="25">
        <v>0</v>
      </c>
      <c r="D12" s="25">
        <v>1</v>
      </c>
      <c r="E12" s="25">
        <v>6</v>
      </c>
      <c r="F12" s="25">
        <v>10</v>
      </c>
      <c r="G12" s="25">
        <v>24</v>
      </c>
      <c r="H12" s="25">
        <v>15</v>
      </c>
      <c r="I12" s="25">
        <v>11</v>
      </c>
      <c r="J12" s="25">
        <v>8</v>
      </c>
      <c r="K12" s="25">
        <v>3</v>
      </c>
      <c r="L12" s="25">
        <v>6</v>
      </c>
      <c r="M12" s="25">
        <v>0</v>
      </c>
      <c r="N12" s="25">
        <v>0</v>
      </c>
    </row>
    <row r="13" spans="1:14">
      <c r="A13" s="10">
        <v>2004</v>
      </c>
      <c r="B13" s="27">
        <v>101</v>
      </c>
      <c r="C13" s="25">
        <v>0</v>
      </c>
      <c r="D13" s="25">
        <v>0</v>
      </c>
      <c r="E13" s="25">
        <v>8</v>
      </c>
      <c r="F13" s="25">
        <v>10</v>
      </c>
      <c r="G13" s="25">
        <v>22</v>
      </c>
      <c r="H13" s="25">
        <v>18</v>
      </c>
      <c r="I13" s="25">
        <v>22</v>
      </c>
      <c r="J13" s="25">
        <v>9</v>
      </c>
      <c r="K13" s="25">
        <v>6</v>
      </c>
      <c r="L13" s="25">
        <v>4</v>
      </c>
      <c r="M13" s="25">
        <v>1</v>
      </c>
      <c r="N13" s="25">
        <v>1</v>
      </c>
    </row>
    <row r="14" spans="1:14">
      <c r="A14" s="10">
        <v>2005</v>
      </c>
      <c r="B14" s="27">
        <v>94</v>
      </c>
      <c r="C14" s="25">
        <v>0</v>
      </c>
      <c r="D14" s="25">
        <v>2</v>
      </c>
      <c r="E14" s="25">
        <v>6</v>
      </c>
      <c r="F14" s="25">
        <v>9</v>
      </c>
      <c r="G14" s="25">
        <v>19</v>
      </c>
      <c r="H14" s="25">
        <v>18</v>
      </c>
      <c r="I14" s="25">
        <v>15</v>
      </c>
      <c r="J14" s="25">
        <v>10</v>
      </c>
      <c r="K14" s="25">
        <v>7</v>
      </c>
      <c r="L14" s="25">
        <v>6</v>
      </c>
      <c r="M14" s="25">
        <v>2</v>
      </c>
      <c r="N14" s="25">
        <v>0</v>
      </c>
    </row>
    <row r="15" spans="1:14">
      <c r="A15" s="10">
        <v>2006</v>
      </c>
      <c r="B15" s="27">
        <v>81</v>
      </c>
      <c r="C15" s="25">
        <v>0</v>
      </c>
      <c r="D15" s="25">
        <v>0</v>
      </c>
      <c r="E15" s="25">
        <v>2</v>
      </c>
      <c r="F15" s="25">
        <v>8</v>
      </c>
      <c r="G15" s="25">
        <v>11</v>
      </c>
      <c r="H15" s="25">
        <v>18</v>
      </c>
      <c r="I15" s="25">
        <v>21</v>
      </c>
      <c r="J15" s="25">
        <v>6</v>
      </c>
      <c r="K15" s="25">
        <v>10</v>
      </c>
      <c r="L15" s="25">
        <v>4</v>
      </c>
      <c r="M15" s="25">
        <v>1</v>
      </c>
      <c r="N15" s="25">
        <v>0</v>
      </c>
    </row>
    <row r="16" spans="1:14">
      <c r="A16" s="10">
        <v>2007</v>
      </c>
      <c r="B16" s="27">
        <v>97</v>
      </c>
      <c r="C16" s="25">
        <v>0</v>
      </c>
      <c r="D16" s="25">
        <v>0</v>
      </c>
      <c r="E16" s="25">
        <v>10</v>
      </c>
      <c r="F16" s="25">
        <v>9</v>
      </c>
      <c r="G16" s="25">
        <v>18</v>
      </c>
      <c r="H16" s="25">
        <v>17</v>
      </c>
      <c r="I16" s="25">
        <v>16</v>
      </c>
      <c r="J16" s="25">
        <v>17</v>
      </c>
      <c r="K16" s="25">
        <v>7</v>
      </c>
      <c r="L16" s="25">
        <v>3</v>
      </c>
      <c r="M16" s="25">
        <v>0</v>
      </c>
      <c r="N16" s="25">
        <v>0</v>
      </c>
    </row>
    <row r="17" spans="1:14">
      <c r="A17" s="10">
        <v>2008</v>
      </c>
      <c r="B17" s="27">
        <v>97</v>
      </c>
      <c r="C17" s="25">
        <v>0</v>
      </c>
      <c r="D17" s="25">
        <v>0</v>
      </c>
      <c r="E17" s="25">
        <v>5</v>
      </c>
      <c r="F17" s="25">
        <v>12</v>
      </c>
      <c r="G17" s="25">
        <v>28</v>
      </c>
      <c r="H17" s="25">
        <v>18</v>
      </c>
      <c r="I17" s="25">
        <v>12</v>
      </c>
      <c r="J17" s="25">
        <v>12</v>
      </c>
      <c r="K17" s="25">
        <v>4</v>
      </c>
      <c r="L17" s="25">
        <v>4</v>
      </c>
      <c r="M17" s="25">
        <v>1</v>
      </c>
      <c r="N17" s="25">
        <v>1</v>
      </c>
    </row>
    <row r="18" spans="1:14">
      <c r="A18" s="10">
        <v>2009</v>
      </c>
      <c r="B18" s="27">
        <v>101</v>
      </c>
      <c r="C18" s="25">
        <v>0</v>
      </c>
      <c r="D18" s="25">
        <v>4</v>
      </c>
      <c r="E18" s="25">
        <v>5</v>
      </c>
      <c r="F18" s="25">
        <v>9</v>
      </c>
      <c r="G18" s="25">
        <v>19</v>
      </c>
      <c r="H18" s="25">
        <v>18</v>
      </c>
      <c r="I18" s="25">
        <v>17</v>
      </c>
      <c r="J18" s="25">
        <v>12</v>
      </c>
      <c r="K18" s="25">
        <v>9</v>
      </c>
      <c r="L18" s="25">
        <v>3</v>
      </c>
      <c r="M18" s="25">
        <v>4</v>
      </c>
      <c r="N18" s="25">
        <v>1</v>
      </c>
    </row>
    <row r="19" spans="1:14">
      <c r="A19" s="10">
        <v>2010</v>
      </c>
      <c r="B19" s="27">
        <v>87</v>
      </c>
      <c r="C19" s="25">
        <v>0</v>
      </c>
      <c r="D19" s="25">
        <v>0</v>
      </c>
      <c r="E19" s="25">
        <v>6</v>
      </c>
      <c r="F19" s="25">
        <v>12</v>
      </c>
      <c r="G19" s="25">
        <v>15</v>
      </c>
      <c r="H19" s="25">
        <v>9</v>
      </c>
      <c r="I19" s="25">
        <v>20</v>
      </c>
      <c r="J19" s="25">
        <v>14</v>
      </c>
      <c r="K19" s="25">
        <v>3</v>
      </c>
      <c r="L19" s="25">
        <v>5</v>
      </c>
      <c r="M19" s="25">
        <v>1</v>
      </c>
      <c r="N19" s="25">
        <v>2</v>
      </c>
    </row>
    <row r="20" spans="1:14">
      <c r="A20" s="10">
        <v>2011</v>
      </c>
      <c r="B20" s="27">
        <v>91</v>
      </c>
      <c r="C20" s="25">
        <v>0</v>
      </c>
      <c r="D20" s="25">
        <v>3</v>
      </c>
      <c r="E20" s="25">
        <v>4</v>
      </c>
      <c r="F20" s="25">
        <v>11</v>
      </c>
      <c r="G20" s="25">
        <v>20</v>
      </c>
      <c r="H20" s="25">
        <v>12</v>
      </c>
      <c r="I20" s="25">
        <v>17</v>
      </c>
      <c r="J20" s="25">
        <v>10</v>
      </c>
      <c r="K20" s="25">
        <v>8</v>
      </c>
      <c r="L20" s="25">
        <v>2</v>
      </c>
      <c r="M20" s="25">
        <v>2</v>
      </c>
      <c r="N20" s="25">
        <v>2</v>
      </c>
    </row>
    <row r="21" spans="1:14">
      <c r="A21" s="10">
        <v>2012</v>
      </c>
      <c r="B21" s="27">
        <v>96</v>
      </c>
      <c r="C21" s="25">
        <v>0</v>
      </c>
      <c r="D21" s="25">
        <v>0</v>
      </c>
      <c r="E21" s="25">
        <v>9</v>
      </c>
      <c r="F21" s="25">
        <v>13</v>
      </c>
      <c r="G21" s="25">
        <v>15</v>
      </c>
      <c r="H21" s="25">
        <v>14</v>
      </c>
      <c r="I21" s="25">
        <v>13</v>
      </c>
      <c r="J21" s="25">
        <v>14</v>
      </c>
      <c r="K21" s="25">
        <v>9</v>
      </c>
      <c r="L21" s="25">
        <v>7</v>
      </c>
      <c r="M21" s="25">
        <v>1</v>
      </c>
      <c r="N21" s="25">
        <v>1</v>
      </c>
    </row>
    <row r="22" spans="1:14">
      <c r="A22" s="10">
        <v>2013</v>
      </c>
      <c r="B22" s="27">
        <v>75</v>
      </c>
      <c r="C22" s="25">
        <v>0</v>
      </c>
      <c r="D22" s="25">
        <v>2</v>
      </c>
      <c r="E22" s="25">
        <v>2</v>
      </c>
      <c r="F22" s="25">
        <v>8</v>
      </c>
      <c r="G22" s="25">
        <v>10</v>
      </c>
      <c r="H22" s="25">
        <v>6</v>
      </c>
      <c r="I22" s="25">
        <v>17</v>
      </c>
      <c r="J22" s="25">
        <v>13</v>
      </c>
      <c r="K22" s="25">
        <v>8</v>
      </c>
      <c r="L22" s="25">
        <v>5</v>
      </c>
      <c r="M22" s="25">
        <v>3</v>
      </c>
      <c r="N22" s="25">
        <v>1</v>
      </c>
    </row>
    <row r="23" spans="1:14">
      <c r="A23" s="10">
        <v>2014</v>
      </c>
      <c r="B23" s="27">
        <v>82</v>
      </c>
      <c r="C23" s="25">
        <v>0</v>
      </c>
      <c r="D23" s="25">
        <v>1</v>
      </c>
      <c r="E23" s="25">
        <v>5</v>
      </c>
      <c r="F23" s="25">
        <v>7</v>
      </c>
      <c r="G23" s="25">
        <v>11</v>
      </c>
      <c r="H23" s="25">
        <v>13</v>
      </c>
      <c r="I23" s="25">
        <v>13</v>
      </c>
      <c r="J23" s="25">
        <v>12</v>
      </c>
      <c r="K23" s="25">
        <v>11</v>
      </c>
      <c r="L23" s="25">
        <v>2</v>
      </c>
      <c r="M23" s="25">
        <v>4</v>
      </c>
      <c r="N23" s="25">
        <v>3</v>
      </c>
    </row>
    <row r="24" spans="1:14">
      <c r="A24" s="10">
        <v>2015</v>
      </c>
      <c r="B24" s="27">
        <v>98</v>
      </c>
      <c r="C24" s="25">
        <v>0</v>
      </c>
      <c r="D24" s="25">
        <v>0</v>
      </c>
      <c r="E24" s="25">
        <v>3</v>
      </c>
      <c r="F24" s="25">
        <v>7</v>
      </c>
      <c r="G24" s="25">
        <v>20</v>
      </c>
      <c r="H24" s="25">
        <v>16</v>
      </c>
      <c r="I24" s="25">
        <v>17</v>
      </c>
      <c r="J24" s="25">
        <v>16</v>
      </c>
      <c r="K24" s="25">
        <v>11</v>
      </c>
      <c r="L24" s="25">
        <v>5</v>
      </c>
      <c r="M24" s="25">
        <v>1</v>
      </c>
      <c r="N24" s="25">
        <v>2</v>
      </c>
    </row>
    <row r="25" spans="1:14">
      <c r="A25" s="10">
        <v>2016</v>
      </c>
      <c r="B25" s="27">
        <v>81</v>
      </c>
      <c r="C25" s="25">
        <v>0</v>
      </c>
      <c r="D25" s="25">
        <v>0</v>
      </c>
      <c r="E25" s="25">
        <v>9</v>
      </c>
      <c r="F25" s="25">
        <v>5</v>
      </c>
      <c r="G25" s="25">
        <v>9</v>
      </c>
      <c r="H25" s="25">
        <v>15</v>
      </c>
      <c r="I25" s="25">
        <v>13</v>
      </c>
      <c r="J25" s="25">
        <v>16</v>
      </c>
      <c r="K25" s="25">
        <v>6</v>
      </c>
      <c r="L25" s="25">
        <v>7</v>
      </c>
      <c r="M25" s="25">
        <v>0</v>
      </c>
      <c r="N25" s="25">
        <v>1</v>
      </c>
    </row>
    <row r="26" spans="1:14">
      <c r="A26" s="10">
        <v>2017</v>
      </c>
      <c r="B26" s="27">
        <v>90</v>
      </c>
      <c r="C26" s="25">
        <v>0</v>
      </c>
      <c r="D26" s="25">
        <v>0</v>
      </c>
      <c r="E26" s="25">
        <v>5</v>
      </c>
      <c r="F26" s="25">
        <v>8</v>
      </c>
      <c r="G26" s="25">
        <v>14</v>
      </c>
      <c r="H26" s="25">
        <v>9</v>
      </c>
      <c r="I26" s="25">
        <v>21</v>
      </c>
      <c r="J26" s="25">
        <v>18</v>
      </c>
      <c r="K26" s="25">
        <v>11</v>
      </c>
      <c r="L26" s="25">
        <v>3</v>
      </c>
      <c r="M26" s="25">
        <v>1</v>
      </c>
      <c r="N26" s="25">
        <v>0</v>
      </c>
    </row>
    <row r="27" spans="1:14">
      <c r="A27" s="10">
        <v>2018</v>
      </c>
      <c r="B27" s="27">
        <v>74</v>
      </c>
      <c r="C27" s="25">
        <v>0</v>
      </c>
      <c r="D27" s="25">
        <v>0</v>
      </c>
      <c r="E27" s="25">
        <v>1</v>
      </c>
      <c r="F27" s="25">
        <v>5</v>
      </c>
      <c r="G27" s="25">
        <v>11</v>
      </c>
      <c r="H27" s="25">
        <v>16</v>
      </c>
      <c r="I27" s="25">
        <v>17</v>
      </c>
      <c r="J27" s="25">
        <v>10</v>
      </c>
      <c r="K27" s="25">
        <v>9</v>
      </c>
      <c r="L27" s="25">
        <v>4</v>
      </c>
      <c r="M27" s="25">
        <v>1</v>
      </c>
      <c r="N27" s="25">
        <v>0</v>
      </c>
    </row>
    <row r="28" spans="1:14">
      <c r="A28" s="10">
        <v>2019</v>
      </c>
      <c r="B28" s="27">
        <v>99</v>
      </c>
      <c r="C28" s="25">
        <v>0</v>
      </c>
      <c r="D28" s="25">
        <v>0</v>
      </c>
      <c r="E28" s="25">
        <v>6</v>
      </c>
      <c r="F28" s="25">
        <v>9</v>
      </c>
      <c r="G28" s="25">
        <v>17</v>
      </c>
      <c r="H28" s="25">
        <v>17</v>
      </c>
      <c r="I28" s="25">
        <v>10</v>
      </c>
      <c r="J28" s="25">
        <v>12</v>
      </c>
      <c r="K28" s="25">
        <v>17</v>
      </c>
      <c r="L28" s="25">
        <v>7</v>
      </c>
      <c r="M28" s="25">
        <v>4</v>
      </c>
      <c r="N28" s="25">
        <v>0</v>
      </c>
    </row>
    <row r="29" spans="1:14">
      <c r="A29" s="10">
        <v>2020</v>
      </c>
      <c r="B29" s="27">
        <v>82</v>
      </c>
      <c r="C29" s="25">
        <v>0</v>
      </c>
      <c r="D29" s="25">
        <v>0</v>
      </c>
      <c r="E29" s="25">
        <v>3</v>
      </c>
      <c r="F29" s="25">
        <v>7</v>
      </c>
      <c r="G29" s="25">
        <v>6</v>
      </c>
      <c r="H29" s="25">
        <v>10</v>
      </c>
      <c r="I29" s="25">
        <v>21</v>
      </c>
      <c r="J29" s="25">
        <v>9</v>
      </c>
      <c r="K29" s="25">
        <v>12</v>
      </c>
      <c r="L29" s="25">
        <v>8</v>
      </c>
      <c r="M29" s="25">
        <v>4</v>
      </c>
      <c r="N29" s="25">
        <v>2</v>
      </c>
    </row>
    <row r="30" spans="1:14">
      <c r="A30" s="10">
        <v>2021</v>
      </c>
      <c r="B30" s="27">
        <v>83</v>
      </c>
      <c r="C30" s="25">
        <v>0</v>
      </c>
      <c r="D30" s="25">
        <v>0</v>
      </c>
      <c r="E30" s="25">
        <v>3</v>
      </c>
      <c r="F30" s="25">
        <v>6</v>
      </c>
      <c r="G30" s="25">
        <v>10</v>
      </c>
      <c r="H30" s="25">
        <v>18</v>
      </c>
      <c r="I30" s="25">
        <v>11</v>
      </c>
      <c r="J30" s="25">
        <v>15</v>
      </c>
      <c r="K30" s="25">
        <v>9</v>
      </c>
      <c r="L30" s="25">
        <v>6</v>
      </c>
      <c r="M30" s="25">
        <v>5</v>
      </c>
      <c r="N30" s="25">
        <v>0</v>
      </c>
    </row>
    <row r="31" spans="1:14">
      <c r="A31" s="10">
        <v>2022</v>
      </c>
      <c r="B31" s="27">
        <v>94</v>
      </c>
      <c r="C31" s="25">
        <v>0</v>
      </c>
      <c r="D31" s="25">
        <v>1</v>
      </c>
      <c r="E31" s="25">
        <v>2</v>
      </c>
      <c r="F31" s="25">
        <v>7</v>
      </c>
      <c r="G31" s="25">
        <v>11</v>
      </c>
      <c r="H31" s="25">
        <v>14</v>
      </c>
      <c r="I31" s="25">
        <v>15</v>
      </c>
      <c r="J31" s="25">
        <v>16</v>
      </c>
      <c r="K31" s="25">
        <v>10</v>
      </c>
      <c r="L31" s="25">
        <v>6</v>
      </c>
      <c r="M31" s="25">
        <v>8</v>
      </c>
      <c r="N31" s="25">
        <v>4</v>
      </c>
    </row>
    <row r="32" spans="1:14">
      <c r="A32" s="10">
        <v>2023</v>
      </c>
      <c r="B32" s="27">
        <v>88</v>
      </c>
      <c r="C32" s="25">
        <v>0</v>
      </c>
      <c r="D32" s="25">
        <v>0</v>
      </c>
      <c r="E32" s="25">
        <v>2</v>
      </c>
      <c r="F32" s="25">
        <v>7</v>
      </c>
      <c r="G32" s="25">
        <v>11</v>
      </c>
      <c r="H32" s="25">
        <v>15</v>
      </c>
      <c r="I32" s="25">
        <v>15</v>
      </c>
      <c r="J32" s="25">
        <v>12</v>
      </c>
      <c r="K32" s="25">
        <v>12</v>
      </c>
      <c r="L32" s="25">
        <v>6</v>
      </c>
      <c r="M32" s="25">
        <v>4</v>
      </c>
      <c r="N32" s="25">
        <v>4</v>
      </c>
    </row>
    <row r="34" spans="1:1">
      <c r="A34" s="48" t="s">
        <v>223</v>
      </c>
    </row>
  </sheetData>
  <hyperlinks>
    <hyperlink ref="A3" location="Inhalt!A1" display="&lt;&lt;&lt; Inhalt" xr:uid="{CD4203CA-9170-4010-9496-C11926E79A87}"/>
    <hyperlink ref="A34" location="Metadaten!A1" display="&lt;&lt;&lt; Metadaten" xr:uid="{3A271B4F-8C0E-4330-B15D-3AC9192E2FA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A3"/>
  <sheetViews>
    <sheetView zoomScaleNormal="100" workbookViewId="0"/>
  </sheetViews>
  <sheetFormatPr baseColWidth="10" defaultColWidth="11.42578125" defaultRowHeight="12.75"/>
  <cols>
    <col min="1" max="16384" width="11.42578125" style="10"/>
  </cols>
  <sheetData>
    <row r="1" spans="1:1" ht="15.75">
      <c r="A1" s="19" t="s">
        <v>286</v>
      </c>
    </row>
    <row r="2" spans="1:1" ht="15.75">
      <c r="A2" s="20"/>
    </row>
    <row r="3" spans="1:1" ht="15.75">
      <c r="A3" s="20" t="s">
        <v>70</v>
      </c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E0512-4B11-4AB4-8CCB-3ED9806989E0}">
  <dimension ref="A1:K34"/>
  <sheetViews>
    <sheetView zoomScaleNormal="100" workbookViewId="0"/>
  </sheetViews>
  <sheetFormatPr baseColWidth="10" defaultColWidth="11.42578125" defaultRowHeight="12.75"/>
  <cols>
    <col min="1" max="16384" width="11.42578125" style="10"/>
  </cols>
  <sheetData>
    <row r="1" spans="1:11" ht="15.75">
      <c r="A1" s="19" t="s">
        <v>145</v>
      </c>
    </row>
    <row r="3" spans="1:11">
      <c r="A3" s="48" t="s">
        <v>222</v>
      </c>
    </row>
    <row r="5" spans="1:11">
      <c r="A5" s="10" t="s">
        <v>265</v>
      </c>
    </row>
    <row r="6" spans="1:11" ht="25.5">
      <c r="A6" s="2"/>
      <c r="B6" s="1" t="s">
        <v>21</v>
      </c>
      <c r="C6" s="1" t="s">
        <v>176</v>
      </c>
      <c r="D6" s="1"/>
      <c r="E6" s="1"/>
      <c r="F6" s="1"/>
      <c r="G6" s="1"/>
      <c r="H6" s="1"/>
      <c r="I6" s="1"/>
      <c r="J6" s="1"/>
      <c r="K6" s="23" t="s">
        <v>129</v>
      </c>
    </row>
    <row r="7" spans="1:11">
      <c r="A7" s="1"/>
      <c r="B7" s="1"/>
      <c r="C7" s="1" t="s">
        <v>144</v>
      </c>
      <c r="D7" s="1" t="s">
        <v>143</v>
      </c>
      <c r="E7" s="1" t="s">
        <v>142</v>
      </c>
      <c r="F7" s="1" t="s">
        <v>141</v>
      </c>
      <c r="G7" s="1" t="s">
        <v>1</v>
      </c>
      <c r="H7" s="1" t="s">
        <v>59</v>
      </c>
      <c r="I7" s="1" t="s">
        <v>140</v>
      </c>
      <c r="J7" s="1" t="s">
        <v>139</v>
      </c>
      <c r="K7" s="37"/>
    </row>
    <row r="8" spans="1:11">
      <c r="A8" s="10">
        <v>1999</v>
      </c>
      <c r="B8" s="38">
        <v>159</v>
      </c>
      <c r="C8" s="30">
        <v>2</v>
      </c>
      <c r="D8" s="30">
        <v>13</v>
      </c>
      <c r="E8" s="30">
        <v>37</v>
      </c>
      <c r="F8" s="30">
        <v>38</v>
      </c>
      <c r="G8" s="30">
        <v>31</v>
      </c>
      <c r="H8" s="30">
        <v>32</v>
      </c>
      <c r="I8" s="30">
        <v>6</v>
      </c>
      <c r="J8" s="30">
        <v>0</v>
      </c>
      <c r="K8" s="36" t="s">
        <v>55</v>
      </c>
    </row>
    <row r="9" spans="1:11">
      <c r="A9" s="10">
        <v>2000</v>
      </c>
      <c r="B9" s="38">
        <v>126</v>
      </c>
      <c r="C9" s="30">
        <v>2</v>
      </c>
      <c r="D9" s="30">
        <v>13</v>
      </c>
      <c r="E9" s="30">
        <v>40</v>
      </c>
      <c r="F9" s="30">
        <v>27</v>
      </c>
      <c r="G9" s="30">
        <v>21</v>
      </c>
      <c r="H9" s="30">
        <v>17</v>
      </c>
      <c r="I9" s="30">
        <v>6</v>
      </c>
      <c r="J9" s="30">
        <v>0</v>
      </c>
      <c r="K9" s="36" t="s">
        <v>55</v>
      </c>
    </row>
    <row r="10" spans="1:11">
      <c r="A10" s="10">
        <v>2001</v>
      </c>
      <c r="B10" s="38">
        <v>82</v>
      </c>
      <c r="C10" s="30">
        <v>1</v>
      </c>
      <c r="D10" s="30">
        <v>4</v>
      </c>
      <c r="E10" s="30">
        <v>20</v>
      </c>
      <c r="F10" s="30">
        <v>27</v>
      </c>
      <c r="G10" s="30">
        <v>14</v>
      </c>
      <c r="H10" s="30">
        <v>9</v>
      </c>
      <c r="I10" s="30">
        <v>7</v>
      </c>
      <c r="J10" s="30">
        <v>0</v>
      </c>
      <c r="K10" s="36" t="s">
        <v>55</v>
      </c>
    </row>
    <row r="11" spans="1:11">
      <c r="A11" s="10">
        <v>2002</v>
      </c>
      <c r="B11" s="38">
        <v>99</v>
      </c>
      <c r="C11" s="30">
        <v>8</v>
      </c>
      <c r="D11" s="30">
        <v>12</v>
      </c>
      <c r="E11" s="30">
        <v>33</v>
      </c>
      <c r="F11" s="30">
        <v>13</v>
      </c>
      <c r="G11" s="30">
        <v>14</v>
      </c>
      <c r="H11" s="30">
        <v>15</v>
      </c>
      <c r="I11" s="30">
        <v>4</v>
      </c>
      <c r="J11" s="30">
        <v>0</v>
      </c>
      <c r="K11" s="36" t="s">
        <v>55</v>
      </c>
    </row>
    <row r="12" spans="1:11">
      <c r="A12" s="10">
        <v>2003</v>
      </c>
      <c r="B12" s="38">
        <v>84</v>
      </c>
      <c r="C12" s="30">
        <v>8</v>
      </c>
      <c r="D12" s="30">
        <v>8</v>
      </c>
      <c r="E12" s="30">
        <v>19</v>
      </c>
      <c r="F12" s="30">
        <v>20</v>
      </c>
      <c r="G12" s="30">
        <v>15</v>
      </c>
      <c r="H12" s="30">
        <v>9</v>
      </c>
      <c r="I12" s="30">
        <v>5</v>
      </c>
      <c r="J12" s="30">
        <v>0</v>
      </c>
      <c r="K12" s="36" t="s">
        <v>55</v>
      </c>
    </row>
    <row r="13" spans="1:11">
      <c r="A13" s="10">
        <v>2004</v>
      </c>
      <c r="B13" s="38">
        <v>101</v>
      </c>
      <c r="C13" s="30">
        <v>7</v>
      </c>
      <c r="D13" s="30">
        <v>8</v>
      </c>
      <c r="E13" s="30">
        <v>23</v>
      </c>
      <c r="F13" s="30">
        <v>18</v>
      </c>
      <c r="G13" s="30">
        <v>18</v>
      </c>
      <c r="H13" s="30">
        <v>19</v>
      </c>
      <c r="I13" s="30">
        <v>8</v>
      </c>
      <c r="J13" s="30">
        <v>0</v>
      </c>
      <c r="K13" s="36" t="s">
        <v>55</v>
      </c>
    </row>
    <row r="14" spans="1:11">
      <c r="A14" s="10">
        <v>2005</v>
      </c>
      <c r="B14" s="38">
        <v>94</v>
      </c>
      <c r="C14" s="30">
        <v>6</v>
      </c>
      <c r="D14" s="30">
        <v>8</v>
      </c>
      <c r="E14" s="30">
        <v>27</v>
      </c>
      <c r="F14" s="30">
        <v>21</v>
      </c>
      <c r="G14" s="30">
        <v>10</v>
      </c>
      <c r="H14" s="30">
        <v>12</v>
      </c>
      <c r="I14" s="30">
        <v>10</v>
      </c>
      <c r="J14" s="30">
        <v>0</v>
      </c>
      <c r="K14" s="36" t="s">
        <v>55</v>
      </c>
    </row>
    <row r="15" spans="1:11">
      <c r="A15" s="10">
        <v>2006</v>
      </c>
      <c r="B15" s="38">
        <v>81</v>
      </c>
      <c r="C15" s="30">
        <v>1</v>
      </c>
      <c r="D15" s="30">
        <v>7</v>
      </c>
      <c r="E15" s="30">
        <v>22</v>
      </c>
      <c r="F15" s="30">
        <v>16</v>
      </c>
      <c r="G15" s="30">
        <v>16</v>
      </c>
      <c r="H15" s="30">
        <v>15</v>
      </c>
      <c r="I15" s="30">
        <v>4</v>
      </c>
      <c r="J15" s="30">
        <v>0</v>
      </c>
      <c r="K15" s="36" t="s">
        <v>55</v>
      </c>
    </row>
    <row r="16" spans="1:11">
      <c r="A16" s="10">
        <v>2007</v>
      </c>
      <c r="B16" s="38">
        <v>97</v>
      </c>
      <c r="C16" s="30">
        <v>11</v>
      </c>
      <c r="D16" s="30">
        <v>12</v>
      </c>
      <c r="E16" s="30">
        <v>29</v>
      </c>
      <c r="F16" s="30">
        <v>11</v>
      </c>
      <c r="G16" s="30">
        <v>11</v>
      </c>
      <c r="H16" s="30">
        <v>17</v>
      </c>
      <c r="I16" s="30">
        <v>6</v>
      </c>
      <c r="J16" s="30">
        <v>0</v>
      </c>
      <c r="K16" s="36">
        <v>12.1</v>
      </c>
    </row>
    <row r="17" spans="1:11">
      <c r="A17" s="10">
        <v>2008</v>
      </c>
      <c r="B17" s="38">
        <v>97</v>
      </c>
      <c r="C17" s="30">
        <v>6</v>
      </c>
      <c r="D17" s="30">
        <v>5</v>
      </c>
      <c r="E17" s="30">
        <v>31</v>
      </c>
      <c r="F17" s="30">
        <v>20</v>
      </c>
      <c r="G17" s="30">
        <v>17</v>
      </c>
      <c r="H17" s="30">
        <v>14</v>
      </c>
      <c r="I17" s="30">
        <v>4</v>
      </c>
      <c r="J17" s="30">
        <v>0</v>
      </c>
      <c r="K17" s="36">
        <v>12.9</v>
      </c>
    </row>
    <row r="18" spans="1:11">
      <c r="A18" s="10">
        <v>2009</v>
      </c>
      <c r="B18" s="38">
        <v>101</v>
      </c>
      <c r="C18" s="30">
        <v>9</v>
      </c>
      <c r="D18" s="30">
        <v>10</v>
      </c>
      <c r="E18" s="30">
        <v>26</v>
      </c>
      <c r="F18" s="30">
        <v>17</v>
      </c>
      <c r="G18" s="30">
        <v>22</v>
      </c>
      <c r="H18" s="30">
        <v>8</v>
      </c>
      <c r="I18" s="30">
        <v>9</v>
      </c>
      <c r="J18" s="30">
        <v>0</v>
      </c>
      <c r="K18" s="36">
        <v>12.9</v>
      </c>
    </row>
    <row r="19" spans="1:11">
      <c r="A19" s="10">
        <v>2010</v>
      </c>
      <c r="B19" s="38">
        <v>87</v>
      </c>
      <c r="C19" s="30">
        <v>3</v>
      </c>
      <c r="D19" s="30">
        <v>7</v>
      </c>
      <c r="E19" s="30">
        <v>21</v>
      </c>
      <c r="F19" s="30">
        <v>26</v>
      </c>
      <c r="G19" s="30">
        <v>9</v>
      </c>
      <c r="H19" s="30">
        <v>16</v>
      </c>
      <c r="I19" s="30">
        <v>5</v>
      </c>
      <c r="J19" s="30">
        <v>0</v>
      </c>
      <c r="K19" s="36">
        <v>13.4</v>
      </c>
    </row>
    <row r="20" spans="1:11">
      <c r="A20" s="10">
        <v>2011</v>
      </c>
      <c r="B20" s="38">
        <v>91</v>
      </c>
      <c r="C20" s="30">
        <v>8</v>
      </c>
      <c r="D20" s="30">
        <v>7</v>
      </c>
      <c r="E20" s="30">
        <v>22</v>
      </c>
      <c r="F20" s="30">
        <v>21</v>
      </c>
      <c r="G20" s="30">
        <v>10</v>
      </c>
      <c r="H20" s="30">
        <v>12</v>
      </c>
      <c r="I20" s="30">
        <v>2</v>
      </c>
      <c r="J20" s="30">
        <v>9</v>
      </c>
      <c r="K20" s="36">
        <v>11.9</v>
      </c>
    </row>
    <row r="21" spans="1:11">
      <c r="A21" s="10">
        <v>2012</v>
      </c>
      <c r="B21" s="38">
        <v>96</v>
      </c>
      <c r="C21" s="30">
        <v>11</v>
      </c>
      <c r="D21" s="30">
        <v>6</v>
      </c>
      <c r="E21" s="30">
        <v>31</v>
      </c>
      <c r="F21" s="30">
        <v>10</v>
      </c>
      <c r="G21" s="30">
        <v>14</v>
      </c>
      <c r="H21" s="30">
        <v>10</v>
      </c>
      <c r="I21" s="30">
        <v>5</v>
      </c>
      <c r="J21" s="30">
        <v>9</v>
      </c>
      <c r="K21" s="36">
        <v>11.8</v>
      </c>
    </row>
    <row r="22" spans="1:11">
      <c r="A22" s="10">
        <v>2013</v>
      </c>
      <c r="B22" s="38">
        <v>75</v>
      </c>
      <c r="C22" s="30">
        <v>6</v>
      </c>
      <c r="D22" s="30">
        <v>3</v>
      </c>
      <c r="E22" s="30">
        <v>22</v>
      </c>
      <c r="F22" s="30">
        <v>11</v>
      </c>
      <c r="G22" s="30">
        <v>9</v>
      </c>
      <c r="H22" s="30">
        <v>17</v>
      </c>
      <c r="I22" s="30">
        <v>3</v>
      </c>
      <c r="J22" s="30">
        <v>4</v>
      </c>
      <c r="K22" s="36">
        <v>13.4</v>
      </c>
    </row>
    <row r="23" spans="1:11">
      <c r="A23" s="10">
        <v>2014</v>
      </c>
      <c r="B23" s="38">
        <v>82</v>
      </c>
      <c r="C23" s="30">
        <v>8</v>
      </c>
      <c r="D23" s="30">
        <v>6</v>
      </c>
      <c r="E23" s="30">
        <v>20</v>
      </c>
      <c r="F23" s="30">
        <v>17</v>
      </c>
      <c r="G23" s="30">
        <v>7</v>
      </c>
      <c r="H23" s="30">
        <v>15</v>
      </c>
      <c r="I23" s="30">
        <v>4</v>
      </c>
      <c r="J23" s="30">
        <v>5</v>
      </c>
      <c r="K23" s="36">
        <v>12.6</v>
      </c>
    </row>
    <row r="24" spans="1:11">
      <c r="A24" s="10">
        <v>2015</v>
      </c>
      <c r="B24" s="38">
        <v>98</v>
      </c>
      <c r="C24" s="30">
        <v>3</v>
      </c>
      <c r="D24" s="30">
        <v>11</v>
      </c>
      <c r="E24" s="30">
        <v>29</v>
      </c>
      <c r="F24" s="30">
        <v>21</v>
      </c>
      <c r="G24" s="30">
        <v>10</v>
      </c>
      <c r="H24" s="30">
        <v>14</v>
      </c>
      <c r="I24" s="30">
        <v>10</v>
      </c>
      <c r="J24" s="30">
        <v>0</v>
      </c>
      <c r="K24" s="36">
        <v>14.30236489</v>
      </c>
    </row>
    <row r="25" spans="1:11">
      <c r="A25" s="10">
        <v>2016</v>
      </c>
      <c r="B25" s="38">
        <v>81</v>
      </c>
      <c r="C25" s="30">
        <v>4</v>
      </c>
      <c r="D25" s="30">
        <v>8</v>
      </c>
      <c r="E25" s="30">
        <v>23</v>
      </c>
      <c r="F25" s="30">
        <v>17</v>
      </c>
      <c r="G25" s="30">
        <v>15</v>
      </c>
      <c r="H25" s="30">
        <v>6</v>
      </c>
      <c r="I25" s="30">
        <v>8</v>
      </c>
      <c r="J25" s="30">
        <v>0</v>
      </c>
      <c r="K25" s="36">
        <v>13.94</v>
      </c>
    </row>
    <row r="26" spans="1:11">
      <c r="A26" s="10">
        <v>2017</v>
      </c>
      <c r="B26" s="38">
        <v>90</v>
      </c>
      <c r="C26" s="30">
        <v>10</v>
      </c>
      <c r="D26" s="30">
        <v>7</v>
      </c>
      <c r="E26" s="30">
        <v>26</v>
      </c>
      <c r="F26" s="30">
        <v>12</v>
      </c>
      <c r="G26" s="30">
        <v>14</v>
      </c>
      <c r="H26" s="30">
        <v>16</v>
      </c>
      <c r="I26" s="30">
        <v>5</v>
      </c>
      <c r="J26" s="30">
        <v>0</v>
      </c>
      <c r="K26" s="36">
        <v>13.4</v>
      </c>
    </row>
    <row r="27" spans="1:11">
      <c r="A27" s="10">
        <v>2018</v>
      </c>
      <c r="B27" s="38">
        <v>74</v>
      </c>
      <c r="C27" s="30">
        <v>2</v>
      </c>
      <c r="D27" s="30">
        <v>12</v>
      </c>
      <c r="E27" s="30">
        <v>18</v>
      </c>
      <c r="F27" s="30">
        <v>17</v>
      </c>
      <c r="G27" s="30">
        <v>10</v>
      </c>
      <c r="H27" s="30">
        <v>12</v>
      </c>
      <c r="I27" s="30">
        <v>3</v>
      </c>
      <c r="J27" s="30">
        <v>0</v>
      </c>
      <c r="K27" s="36">
        <v>13.4</v>
      </c>
    </row>
    <row r="28" spans="1:11">
      <c r="A28" s="10">
        <v>2019</v>
      </c>
      <c r="B28" s="38">
        <v>99</v>
      </c>
      <c r="C28" s="30">
        <v>15</v>
      </c>
      <c r="D28" s="30">
        <v>9</v>
      </c>
      <c r="E28" s="30">
        <v>24</v>
      </c>
      <c r="F28" s="30">
        <v>13</v>
      </c>
      <c r="G28" s="30">
        <v>14</v>
      </c>
      <c r="H28" s="30">
        <v>14</v>
      </c>
      <c r="I28" s="30">
        <v>9</v>
      </c>
      <c r="J28" s="30">
        <v>1</v>
      </c>
      <c r="K28" s="36">
        <v>13.4</v>
      </c>
    </row>
    <row r="29" spans="1:11">
      <c r="A29" s="10">
        <v>2020</v>
      </c>
      <c r="B29" s="38">
        <v>82</v>
      </c>
      <c r="C29" s="30">
        <v>7</v>
      </c>
      <c r="D29" s="30">
        <v>11</v>
      </c>
      <c r="E29" s="30">
        <v>20</v>
      </c>
      <c r="F29" s="30">
        <v>8</v>
      </c>
      <c r="G29" s="30">
        <v>12</v>
      </c>
      <c r="H29" s="30">
        <v>17</v>
      </c>
      <c r="I29" s="30">
        <v>7</v>
      </c>
      <c r="J29" s="30">
        <v>0</v>
      </c>
      <c r="K29" s="36">
        <v>14.4</v>
      </c>
    </row>
    <row r="30" spans="1:11">
      <c r="A30" s="10">
        <v>2021</v>
      </c>
      <c r="B30" s="38">
        <v>83</v>
      </c>
      <c r="C30" s="30">
        <v>6</v>
      </c>
      <c r="D30" s="30">
        <v>5</v>
      </c>
      <c r="E30" s="30">
        <v>24</v>
      </c>
      <c r="F30" s="30">
        <v>12</v>
      </c>
      <c r="G30" s="30">
        <v>14</v>
      </c>
      <c r="H30" s="30">
        <v>15</v>
      </c>
      <c r="I30" s="30">
        <v>7</v>
      </c>
      <c r="J30" s="30">
        <v>0</v>
      </c>
      <c r="K30" s="36">
        <v>14.7</v>
      </c>
    </row>
    <row r="31" spans="1:11">
      <c r="A31" s="10">
        <v>2022</v>
      </c>
      <c r="B31" s="38">
        <v>94</v>
      </c>
      <c r="C31" s="30">
        <v>4</v>
      </c>
      <c r="D31" s="30">
        <v>8</v>
      </c>
      <c r="E31" s="30">
        <v>26</v>
      </c>
      <c r="F31" s="30">
        <v>15</v>
      </c>
      <c r="G31" s="30">
        <v>14</v>
      </c>
      <c r="H31" s="30">
        <v>19</v>
      </c>
      <c r="I31" s="30">
        <v>8</v>
      </c>
      <c r="J31" s="30">
        <v>0</v>
      </c>
      <c r="K31" s="36">
        <v>14.4</v>
      </c>
    </row>
    <row r="32" spans="1:11">
      <c r="A32" s="10">
        <v>2023</v>
      </c>
      <c r="B32" s="38">
        <v>88</v>
      </c>
      <c r="C32" s="30">
        <v>6</v>
      </c>
      <c r="D32" s="30">
        <v>8</v>
      </c>
      <c r="E32" s="30">
        <v>23</v>
      </c>
      <c r="F32" s="30">
        <v>14</v>
      </c>
      <c r="G32" s="30">
        <v>6</v>
      </c>
      <c r="H32" s="30">
        <v>13</v>
      </c>
      <c r="I32" s="30">
        <v>9</v>
      </c>
      <c r="J32" s="30">
        <v>9</v>
      </c>
      <c r="K32" s="36">
        <v>14</v>
      </c>
    </row>
    <row r="34" spans="1:1">
      <c r="A34" s="48" t="s">
        <v>223</v>
      </c>
    </row>
  </sheetData>
  <hyperlinks>
    <hyperlink ref="A3" location="Inhalt!A1" display="&lt;&lt;&lt; Inhalt" xr:uid="{18826BD1-E4ED-404C-A690-5E3F82E255D7}"/>
    <hyperlink ref="A34" location="Metadaten!A1" display="&lt;&lt;&lt; Metadaten" xr:uid="{B0F2B2C1-DA3C-4F88-A01F-C33511A0681F}"/>
  </hyperlinks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0729E-1CA5-4462-B86A-8A415E927DCA}">
  <sheetPr>
    <tabColor theme="3" tint="0.79998168889431442"/>
  </sheetPr>
  <dimension ref="B7"/>
  <sheetViews>
    <sheetView zoomScaleNormal="100" workbookViewId="0"/>
  </sheetViews>
  <sheetFormatPr baseColWidth="10" defaultColWidth="11.42578125" defaultRowHeight="12.75"/>
  <cols>
    <col min="1" max="16384" width="11.42578125" style="10"/>
  </cols>
  <sheetData>
    <row r="7" spans="2:2">
      <c r="B7" s="12" t="s">
        <v>183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8B6FA-BBDA-4C83-9A5D-6B695488D784}">
  <sheetPr>
    <pageSetUpPr fitToPage="1"/>
  </sheetPr>
  <dimension ref="A1:F49"/>
  <sheetViews>
    <sheetView zoomScaleNormal="100" zoomScaleSheetLayoutView="50" workbookViewId="0"/>
  </sheetViews>
  <sheetFormatPr baseColWidth="10" defaultColWidth="11.42578125" defaultRowHeight="12.75"/>
  <cols>
    <col min="1" max="1" width="11.28515625" style="10" customWidth="1"/>
    <col min="2" max="6" width="18" style="10" customWidth="1"/>
    <col min="7" max="16384" width="11.42578125" style="10"/>
  </cols>
  <sheetData>
    <row r="1" spans="1:6" ht="15.75">
      <c r="A1" s="19" t="s">
        <v>180</v>
      </c>
    </row>
    <row r="3" spans="1:6">
      <c r="A3" s="48" t="s">
        <v>222</v>
      </c>
    </row>
    <row r="5" spans="1:6">
      <c r="A5" s="10" t="s">
        <v>191</v>
      </c>
    </row>
    <row r="6" spans="1:6" ht="32.25" customHeight="1">
      <c r="A6" s="13"/>
      <c r="B6" s="21" t="s">
        <v>189</v>
      </c>
      <c r="C6" s="21" t="s">
        <v>195</v>
      </c>
      <c r="D6" s="21"/>
      <c r="E6" s="21" t="s">
        <v>196</v>
      </c>
      <c r="F6" s="21"/>
    </row>
    <row r="7" spans="1:6">
      <c r="A7" s="21"/>
      <c r="B7" s="21"/>
      <c r="C7" s="21" t="s">
        <v>44</v>
      </c>
      <c r="D7" s="21" t="s">
        <v>58</v>
      </c>
      <c r="E7" s="21" t="s">
        <v>44</v>
      </c>
      <c r="F7" s="21" t="s">
        <v>58</v>
      </c>
    </row>
    <row r="8" spans="1:6">
      <c r="A8" s="10">
        <v>2002</v>
      </c>
      <c r="B8" s="27">
        <v>1</v>
      </c>
      <c r="C8" s="25">
        <v>1</v>
      </c>
      <c r="D8" s="25">
        <v>1</v>
      </c>
      <c r="E8" s="25">
        <v>1</v>
      </c>
      <c r="F8" s="25">
        <v>1</v>
      </c>
    </row>
    <row r="9" spans="1:6">
      <c r="A9" s="10">
        <v>2009</v>
      </c>
      <c r="B9" s="27">
        <v>1</v>
      </c>
      <c r="C9" s="25">
        <v>1</v>
      </c>
      <c r="D9" s="25">
        <v>1</v>
      </c>
      <c r="E9" s="25">
        <v>1</v>
      </c>
      <c r="F9" s="25">
        <v>1</v>
      </c>
    </row>
    <row r="10" spans="1:6">
      <c r="A10" s="10">
        <v>2010</v>
      </c>
      <c r="B10" s="27">
        <v>1</v>
      </c>
      <c r="C10" s="25">
        <v>1</v>
      </c>
      <c r="D10" s="25">
        <v>1</v>
      </c>
      <c r="E10" s="25">
        <v>1</v>
      </c>
      <c r="F10" s="25">
        <v>1</v>
      </c>
    </row>
    <row r="11" spans="1:6">
      <c r="A11" s="10">
        <v>2011</v>
      </c>
      <c r="B11" s="27">
        <v>2</v>
      </c>
      <c r="C11" s="25">
        <v>1</v>
      </c>
      <c r="D11" s="25">
        <v>3</v>
      </c>
      <c r="E11" s="25">
        <v>1</v>
      </c>
      <c r="F11" s="25">
        <v>2</v>
      </c>
    </row>
    <row r="12" spans="1:6">
      <c r="A12" s="10">
        <v>2012</v>
      </c>
      <c r="B12" s="27">
        <v>1</v>
      </c>
      <c r="C12" s="25">
        <v>0</v>
      </c>
      <c r="D12" s="25">
        <v>2</v>
      </c>
      <c r="E12" s="25">
        <v>0</v>
      </c>
      <c r="F12" s="25">
        <v>1</v>
      </c>
    </row>
    <row r="13" spans="1:6">
      <c r="A13" s="10">
        <v>2013</v>
      </c>
      <c r="B13" s="27">
        <v>1</v>
      </c>
      <c r="C13" s="25">
        <v>1</v>
      </c>
      <c r="D13" s="25">
        <v>1</v>
      </c>
      <c r="E13" s="25">
        <v>1</v>
      </c>
      <c r="F13" s="25">
        <v>0</v>
      </c>
    </row>
    <row r="14" spans="1:6">
      <c r="A14" s="10">
        <v>2014</v>
      </c>
      <c r="B14" s="27">
        <v>0</v>
      </c>
      <c r="C14" s="25">
        <v>0</v>
      </c>
      <c r="D14" s="25">
        <v>0</v>
      </c>
      <c r="E14" s="25">
        <v>0</v>
      </c>
      <c r="F14" s="25">
        <v>0</v>
      </c>
    </row>
    <row r="15" spans="1:6">
      <c r="A15" s="10">
        <v>2015</v>
      </c>
      <c r="B15" s="27">
        <v>0</v>
      </c>
      <c r="C15" s="25">
        <v>0</v>
      </c>
      <c r="D15" s="25">
        <v>0</v>
      </c>
      <c r="E15" s="25">
        <v>0</v>
      </c>
      <c r="F15" s="25">
        <v>0</v>
      </c>
    </row>
    <row r="16" spans="1:6">
      <c r="A16" s="10">
        <v>2016</v>
      </c>
      <c r="B16" s="27">
        <v>2</v>
      </c>
      <c r="C16" s="25">
        <v>1</v>
      </c>
      <c r="D16" s="25">
        <v>3</v>
      </c>
      <c r="E16" s="25">
        <v>1</v>
      </c>
      <c r="F16" s="25">
        <v>2</v>
      </c>
    </row>
    <row r="17" spans="1:6">
      <c r="A17" s="10">
        <v>2017</v>
      </c>
      <c r="B17" s="27">
        <v>0</v>
      </c>
      <c r="C17" s="25">
        <v>0</v>
      </c>
      <c r="D17" s="25">
        <v>0</v>
      </c>
      <c r="E17" s="25">
        <v>0</v>
      </c>
      <c r="F17" s="25">
        <v>0</v>
      </c>
    </row>
    <row r="18" spans="1:6">
      <c r="A18" s="10">
        <v>2018</v>
      </c>
      <c r="B18" s="27">
        <v>1</v>
      </c>
      <c r="C18" s="25">
        <v>1</v>
      </c>
      <c r="D18" s="25">
        <v>1</v>
      </c>
      <c r="E18" s="25">
        <v>1</v>
      </c>
      <c r="F18" s="25">
        <v>0</v>
      </c>
    </row>
    <row r="19" spans="1:6">
      <c r="A19" s="10">
        <v>2019</v>
      </c>
      <c r="B19" s="27">
        <v>3</v>
      </c>
      <c r="C19" s="25">
        <v>2</v>
      </c>
      <c r="D19" s="25">
        <v>4</v>
      </c>
      <c r="E19" s="25">
        <v>2</v>
      </c>
      <c r="F19" s="25">
        <v>1</v>
      </c>
    </row>
    <row r="20" spans="1:6">
      <c r="A20" s="10">
        <v>2020</v>
      </c>
      <c r="B20" s="27">
        <v>2</v>
      </c>
      <c r="C20" s="25">
        <v>1</v>
      </c>
      <c r="D20" s="25">
        <v>3</v>
      </c>
      <c r="E20" s="25">
        <v>1</v>
      </c>
      <c r="F20" s="25">
        <v>1</v>
      </c>
    </row>
    <row r="21" spans="1:6">
      <c r="A21" s="10">
        <v>2021</v>
      </c>
      <c r="B21" s="27">
        <v>1</v>
      </c>
      <c r="C21" s="25">
        <v>1</v>
      </c>
      <c r="D21" s="25">
        <v>1</v>
      </c>
      <c r="E21" s="25">
        <v>1</v>
      </c>
      <c r="F21" s="25">
        <v>0</v>
      </c>
    </row>
    <row r="22" spans="1:6">
      <c r="A22" s="10">
        <v>2022</v>
      </c>
      <c r="B22" s="27">
        <v>1</v>
      </c>
      <c r="C22" s="25">
        <v>0</v>
      </c>
      <c r="D22" s="25">
        <v>2</v>
      </c>
      <c r="E22" s="25">
        <v>0</v>
      </c>
      <c r="F22" s="25">
        <v>2</v>
      </c>
    </row>
    <row r="23" spans="1:6">
      <c r="A23" s="10">
        <v>2023</v>
      </c>
      <c r="B23" s="27">
        <v>3</v>
      </c>
      <c r="C23" s="25">
        <v>3</v>
      </c>
      <c r="D23" s="25">
        <v>3</v>
      </c>
      <c r="E23" s="25">
        <v>3</v>
      </c>
      <c r="F23" s="25">
        <v>2</v>
      </c>
    </row>
    <row r="25" spans="1:6">
      <c r="A25" s="48" t="s">
        <v>223</v>
      </c>
    </row>
    <row r="28" spans="1:6" ht="15.75">
      <c r="A28" s="19" t="s">
        <v>179</v>
      </c>
    </row>
    <row r="30" spans="1:6">
      <c r="A30" s="48" t="s">
        <v>222</v>
      </c>
    </row>
    <row r="32" spans="1:6">
      <c r="A32" s="10" t="s">
        <v>192</v>
      </c>
    </row>
    <row r="33" spans="1:6" ht="33" customHeight="1">
      <c r="A33" s="13"/>
      <c r="B33" s="21" t="s">
        <v>189</v>
      </c>
      <c r="C33" s="21" t="s">
        <v>190</v>
      </c>
      <c r="D33" s="21"/>
      <c r="E33" s="21" t="s">
        <v>197</v>
      </c>
      <c r="F33" s="21"/>
    </row>
    <row r="34" spans="1:6">
      <c r="A34" s="21"/>
      <c r="B34" s="21"/>
      <c r="C34" s="21" t="s">
        <v>44</v>
      </c>
      <c r="D34" s="21" t="s">
        <v>58</v>
      </c>
      <c r="E34" s="21" t="s">
        <v>44</v>
      </c>
      <c r="F34" s="21" t="s">
        <v>58</v>
      </c>
    </row>
    <row r="35" spans="1:6">
      <c r="A35" s="10">
        <v>2011</v>
      </c>
      <c r="B35" s="27">
        <v>4</v>
      </c>
      <c r="C35" s="25">
        <v>5</v>
      </c>
      <c r="D35" s="25">
        <v>3</v>
      </c>
      <c r="E35" s="25">
        <v>5</v>
      </c>
      <c r="F35" s="25">
        <v>0</v>
      </c>
    </row>
    <row r="36" spans="1:6">
      <c r="A36" s="10">
        <v>2012</v>
      </c>
      <c r="B36" s="27">
        <v>4</v>
      </c>
      <c r="C36" s="25">
        <v>5</v>
      </c>
      <c r="D36" s="25">
        <v>3</v>
      </c>
      <c r="E36" s="25">
        <v>4</v>
      </c>
      <c r="F36" s="25">
        <v>2</v>
      </c>
    </row>
    <row r="37" spans="1:6">
      <c r="A37" s="10">
        <v>2013</v>
      </c>
      <c r="B37" s="27">
        <v>2</v>
      </c>
      <c r="C37" s="25">
        <v>2</v>
      </c>
      <c r="D37" s="25">
        <v>2</v>
      </c>
      <c r="E37" s="25">
        <v>2</v>
      </c>
      <c r="F37" s="25">
        <v>1</v>
      </c>
    </row>
    <row r="38" spans="1:6">
      <c r="A38" s="10">
        <v>2014</v>
      </c>
      <c r="B38" s="27">
        <v>0</v>
      </c>
      <c r="C38" s="25">
        <v>0</v>
      </c>
      <c r="D38" s="25">
        <v>0</v>
      </c>
      <c r="E38" s="25">
        <v>0</v>
      </c>
      <c r="F38" s="25">
        <v>0</v>
      </c>
    </row>
    <row r="39" spans="1:6">
      <c r="A39" s="10">
        <v>2015</v>
      </c>
      <c r="B39" s="27">
        <v>1</v>
      </c>
      <c r="C39" s="25">
        <v>1</v>
      </c>
      <c r="D39" s="25">
        <v>1</v>
      </c>
      <c r="E39" s="25">
        <v>1</v>
      </c>
      <c r="F39" s="25">
        <v>0</v>
      </c>
    </row>
    <row r="40" spans="1:6">
      <c r="A40" s="10">
        <v>2016</v>
      </c>
      <c r="B40" s="27">
        <v>1</v>
      </c>
      <c r="C40" s="25">
        <v>1</v>
      </c>
      <c r="D40" s="25">
        <v>1</v>
      </c>
      <c r="E40" s="25">
        <v>1</v>
      </c>
      <c r="F40" s="25">
        <v>1</v>
      </c>
    </row>
    <row r="41" spans="1:6">
      <c r="A41" s="10">
        <v>2017</v>
      </c>
      <c r="B41" s="27">
        <v>4</v>
      </c>
      <c r="C41" s="25">
        <v>3</v>
      </c>
      <c r="D41" s="25">
        <v>5</v>
      </c>
      <c r="E41" s="25">
        <v>3</v>
      </c>
      <c r="F41" s="25">
        <v>2</v>
      </c>
    </row>
    <row r="42" spans="1:6">
      <c r="A42" s="10">
        <v>2018</v>
      </c>
      <c r="B42" s="27">
        <v>1</v>
      </c>
      <c r="C42" s="25">
        <v>1</v>
      </c>
      <c r="D42" s="25">
        <v>1</v>
      </c>
      <c r="E42" s="25">
        <v>1</v>
      </c>
      <c r="F42" s="25">
        <v>1</v>
      </c>
    </row>
    <row r="43" spans="1:6">
      <c r="A43" s="10">
        <v>2019</v>
      </c>
      <c r="B43" s="27">
        <v>3</v>
      </c>
      <c r="C43" s="25">
        <v>2</v>
      </c>
      <c r="D43" s="25">
        <v>4</v>
      </c>
      <c r="E43" s="25">
        <v>2</v>
      </c>
      <c r="F43" s="25">
        <v>3</v>
      </c>
    </row>
    <row r="44" spans="1:6">
      <c r="A44" s="10">
        <v>2020</v>
      </c>
      <c r="B44" s="27">
        <v>3</v>
      </c>
      <c r="C44" s="25">
        <v>3</v>
      </c>
      <c r="D44" s="25">
        <v>3</v>
      </c>
      <c r="E44" s="25">
        <v>3</v>
      </c>
      <c r="F44" s="25">
        <v>1</v>
      </c>
    </row>
    <row r="45" spans="1:6">
      <c r="A45" s="10">
        <v>2021</v>
      </c>
      <c r="B45" s="27">
        <v>5</v>
      </c>
      <c r="C45" s="25">
        <v>5</v>
      </c>
      <c r="D45" s="25">
        <v>5</v>
      </c>
      <c r="E45" s="25">
        <v>5</v>
      </c>
      <c r="F45" s="25">
        <v>1</v>
      </c>
    </row>
    <row r="46" spans="1:6">
      <c r="A46" s="10">
        <v>2022</v>
      </c>
      <c r="B46" s="27">
        <v>1</v>
      </c>
      <c r="C46" s="25">
        <v>1</v>
      </c>
      <c r="D46" s="25">
        <v>1</v>
      </c>
      <c r="E46" s="25">
        <v>1</v>
      </c>
      <c r="F46" s="25">
        <v>1</v>
      </c>
    </row>
    <row r="47" spans="1:6">
      <c r="A47" s="10">
        <v>2023</v>
      </c>
      <c r="B47" s="27">
        <v>0</v>
      </c>
      <c r="C47" s="25">
        <v>0</v>
      </c>
      <c r="D47" s="25">
        <v>0</v>
      </c>
      <c r="E47" s="25">
        <v>0</v>
      </c>
      <c r="F47" s="25">
        <v>0</v>
      </c>
    </row>
    <row r="49" spans="1:1">
      <c r="A49" s="48" t="s">
        <v>223</v>
      </c>
    </row>
  </sheetData>
  <hyperlinks>
    <hyperlink ref="A3" location="Inhalt!A1" display="&lt;&lt;&lt; Inhalt" xr:uid="{7F08C361-2F28-4692-AABB-4A4A563C4823}"/>
    <hyperlink ref="A30" location="Inhalt!A1" display="&lt;&lt;&lt; Inhalt" xr:uid="{803B4065-F66C-47C9-8175-0A3E943D1325}"/>
    <hyperlink ref="A25" location="Metadaten!A1" display="&lt;&lt;&lt; Metadaten" xr:uid="{478B776F-BD4C-4D18-89B8-0DD65F7744E7}"/>
    <hyperlink ref="A49" location="Metadaten!A1" display="&lt;&lt;&lt; Metadaten" xr:uid="{E706ADBF-1DF3-4B97-A957-9F1B8F491562}"/>
  </hyperlinks>
  <pageMargins left="0.59055118110236227" right="0.59055118110236227" top="0.98425196850393704" bottom="0.78740157480314965" header="0.47244094488188981" footer="0.47244094488188981"/>
  <pageSetup paperSize="9" scale="8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72AFF-06D5-4D7A-8288-AA81AD4EB4DB}">
  <sheetPr>
    <tabColor theme="3" tint="0.79998168889431442"/>
  </sheetPr>
  <dimension ref="B7"/>
  <sheetViews>
    <sheetView zoomScaleNormal="100" workbookViewId="0"/>
  </sheetViews>
  <sheetFormatPr baseColWidth="10" defaultColWidth="11.42578125" defaultRowHeight="12.75"/>
  <cols>
    <col min="1" max="16384" width="11.42578125" style="10"/>
  </cols>
  <sheetData>
    <row r="7" spans="2:2">
      <c r="B7" s="12" t="s">
        <v>184</v>
      </c>
    </row>
  </sheetData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5390-1CAE-4CAD-83FA-F866E8F32C09}">
  <sheetPr>
    <pageSetUpPr fitToPage="1"/>
  </sheetPr>
  <dimension ref="A1:F46"/>
  <sheetViews>
    <sheetView zoomScaleNormal="100" zoomScaleSheetLayoutView="50" workbookViewId="0"/>
  </sheetViews>
  <sheetFormatPr baseColWidth="10" defaultColWidth="11.42578125" defaultRowHeight="12.75"/>
  <cols>
    <col min="1" max="1" width="11.28515625" style="10" customWidth="1"/>
    <col min="2" max="6" width="18" style="10" customWidth="1"/>
    <col min="7" max="16384" width="11.42578125" style="10"/>
  </cols>
  <sheetData>
    <row r="1" spans="1:6" ht="15.75">
      <c r="A1" s="19" t="s">
        <v>204</v>
      </c>
    </row>
    <row r="3" spans="1:6">
      <c r="A3" s="48" t="s">
        <v>222</v>
      </c>
    </row>
    <row r="5" spans="1:6">
      <c r="A5" s="10" t="s">
        <v>193</v>
      </c>
    </row>
    <row r="6" spans="1:6" ht="32.25" customHeight="1">
      <c r="A6" s="13"/>
      <c r="B6" s="21" t="s">
        <v>189</v>
      </c>
      <c r="C6" s="21" t="s">
        <v>195</v>
      </c>
      <c r="D6" s="21"/>
      <c r="E6" s="21" t="s">
        <v>196</v>
      </c>
      <c r="F6" s="21"/>
    </row>
    <row r="7" spans="1:6">
      <c r="A7" s="21"/>
      <c r="B7" s="21"/>
      <c r="C7" s="21" t="s">
        <v>44</v>
      </c>
      <c r="D7" s="21" t="s">
        <v>58</v>
      </c>
      <c r="E7" s="21" t="s">
        <v>44</v>
      </c>
      <c r="F7" s="21" t="s">
        <v>58</v>
      </c>
    </row>
    <row r="8" spans="1:6">
      <c r="A8" s="10">
        <v>2011</v>
      </c>
      <c r="B8" s="27">
        <v>0</v>
      </c>
      <c r="C8" s="25">
        <v>0</v>
      </c>
      <c r="D8" s="25">
        <v>0</v>
      </c>
      <c r="E8" s="25">
        <v>0</v>
      </c>
      <c r="F8" s="25">
        <v>0</v>
      </c>
    </row>
    <row r="9" spans="1:6">
      <c r="A9" s="10">
        <v>2012</v>
      </c>
      <c r="B9" s="27">
        <v>1</v>
      </c>
      <c r="C9" s="25">
        <v>1</v>
      </c>
      <c r="D9" s="25">
        <v>1</v>
      </c>
      <c r="E9" s="25">
        <v>1</v>
      </c>
      <c r="F9" s="25">
        <v>0</v>
      </c>
    </row>
    <row r="10" spans="1:6">
      <c r="A10" s="10">
        <v>2013</v>
      </c>
      <c r="B10" s="27">
        <v>0</v>
      </c>
      <c r="C10" s="25">
        <v>0</v>
      </c>
      <c r="D10" s="25">
        <v>0</v>
      </c>
      <c r="E10" s="25">
        <v>0</v>
      </c>
      <c r="F10" s="25">
        <v>0</v>
      </c>
    </row>
    <row r="11" spans="1:6">
      <c r="A11" s="10">
        <v>2014</v>
      </c>
      <c r="B11" s="27">
        <v>0</v>
      </c>
      <c r="C11" s="25">
        <v>0</v>
      </c>
      <c r="D11" s="25">
        <v>0</v>
      </c>
      <c r="E11" s="25">
        <v>0</v>
      </c>
      <c r="F11" s="25">
        <v>0</v>
      </c>
    </row>
    <row r="12" spans="1:6">
      <c r="A12" s="10">
        <v>2015</v>
      </c>
      <c r="B12" s="27">
        <v>0</v>
      </c>
      <c r="C12" s="25">
        <v>0</v>
      </c>
      <c r="D12" s="25">
        <v>0</v>
      </c>
      <c r="E12" s="25">
        <v>0</v>
      </c>
      <c r="F12" s="25">
        <v>0</v>
      </c>
    </row>
    <row r="13" spans="1:6">
      <c r="A13" s="10">
        <v>2016</v>
      </c>
      <c r="B13" s="27">
        <v>0</v>
      </c>
      <c r="C13" s="25">
        <v>0</v>
      </c>
      <c r="D13" s="25">
        <v>0</v>
      </c>
      <c r="E13" s="25">
        <v>0</v>
      </c>
      <c r="F13" s="25">
        <v>0</v>
      </c>
    </row>
    <row r="14" spans="1:6">
      <c r="A14" s="10">
        <v>2017</v>
      </c>
      <c r="B14" s="27">
        <v>0</v>
      </c>
      <c r="C14" s="25">
        <v>0</v>
      </c>
      <c r="D14" s="25">
        <v>0</v>
      </c>
      <c r="E14" s="25">
        <v>0</v>
      </c>
      <c r="F14" s="25">
        <v>0</v>
      </c>
    </row>
    <row r="15" spans="1:6">
      <c r="A15" s="10">
        <v>2018</v>
      </c>
      <c r="B15" s="27">
        <v>0</v>
      </c>
      <c r="C15" s="25">
        <v>0</v>
      </c>
      <c r="D15" s="25">
        <v>0</v>
      </c>
      <c r="E15" s="25">
        <v>0</v>
      </c>
      <c r="F15" s="25">
        <v>0</v>
      </c>
    </row>
    <row r="16" spans="1:6">
      <c r="A16" s="10">
        <v>2019</v>
      </c>
      <c r="B16" s="27">
        <v>0</v>
      </c>
      <c r="C16" s="25">
        <v>0</v>
      </c>
      <c r="D16" s="25">
        <v>0</v>
      </c>
      <c r="E16" s="25">
        <v>0</v>
      </c>
      <c r="F16" s="25">
        <v>0</v>
      </c>
    </row>
    <row r="17" spans="1:6">
      <c r="A17" s="10">
        <v>2020</v>
      </c>
      <c r="B17" s="27">
        <v>0</v>
      </c>
      <c r="C17" s="25">
        <v>0</v>
      </c>
      <c r="D17" s="25">
        <v>0</v>
      </c>
      <c r="E17" s="25">
        <v>0</v>
      </c>
      <c r="F17" s="25">
        <v>0</v>
      </c>
    </row>
    <row r="18" spans="1:6">
      <c r="A18" s="10">
        <v>2021</v>
      </c>
      <c r="B18" s="27">
        <v>0</v>
      </c>
      <c r="C18" s="25">
        <v>0</v>
      </c>
      <c r="D18" s="25">
        <v>0</v>
      </c>
      <c r="E18" s="25">
        <v>0</v>
      </c>
      <c r="F18" s="25">
        <v>0</v>
      </c>
    </row>
    <row r="19" spans="1:6">
      <c r="A19" s="10">
        <v>2022</v>
      </c>
      <c r="B19" s="27">
        <v>0</v>
      </c>
      <c r="C19" s="25">
        <v>0</v>
      </c>
      <c r="D19" s="25">
        <v>0</v>
      </c>
      <c r="E19" s="25">
        <v>0</v>
      </c>
      <c r="F19" s="25">
        <v>0</v>
      </c>
    </row>
    <row r="20" spans="1:6">
      <c r="A20" s="10">
        <v>2023</v>
      </c>
      <c r="B20" s="27">
        <v>1</v>
      </c>
      <c r="C20" s="25">
        <v>1</v>
      </c>
      <c r="D20" s="25">
        <v>1</v>
      </c>
      <c r="E20" s="25">
        <v>1</v>
      </c>
      <c r="F20" s="25">
        <v>0</v>
      </c>
    </row>
    <row r="22" spans="1:6">
      <c r="A22" s="48" t="s">
        <v>223</v>
      </c>
    </row>
    <row r="25" spans="1:6" ht="15.75">
      <c r="A25" s="19" t="s">
        <v>181</v>
      </c>
    </row>
    <row r="27" spans="1:6">
      <c r="A27" s="48" t="s">
        <v>222</v>
      </c>
    </row>
    <row r="29" spans="1:6">
      <c r="A29" s="10" t="s">
        <v>194</v>
      </c>
    </row>
    <row r="30" spans="1:6" ht="33" customHeight="1">
      <c r="A30" s="13"/>
      <c r="B30" s="21" t="s">
        <v>189</v>
      </c>
      <c r="C30" s="21" t="s">
        <v>190</v>
      </c>
      <c r="D30" s="21"/>
      <c r="E30" s="21" t="s">
        <v>197</v>
      </c>
      <c r="F30" s="21"/>
    </row>
    <row r="31" spans="1:6">
      <c r="A31" s="21"/>
      <c r="B31" s="21"/>
      <c r="C31" s="21" t="s">
        <v>44</v>
      </c>
      <c r="D31" s="21" t="s">
        <v>58</v>
      </c>
      <c r="E31" s="21" t="s">
        <v>44</v>
      </c>
      <c r="F31" s="21" t="s">
        <v>58</v>
      </c>
    </row>
    <row r="32" spans="1:6">
      <c r="A32" s="10">
        <v>2011</v>
      </c>
      <c r="B32" s="27">
        <v>0</v>
      </c>
      <c r="C32" s="25">
        <v>0</v>
      </c>
      <c r="D32" s="25">
        <v>0</v>
      </c>
      <c r="E32" s="25">
        <v>0</v>
      </c>
      <c r="F32" s="25">
        <v>0</v>
      </c>
    </row>
    <row r="33" spans="1:6">
      <c r="A33" s="10">
        <v>2012</v>
      </c>
      <c r="B33" s="27">
        <v>0</v>
      </c>
      <c r="C33" s="25">
        <v>0</v>
      </c>
      <c r="D33" s="25">
        <v>0</v>
      </c>
      <c r="E33" s="25">
        <v>0</v>
      </c>
      <c r="F33" s="25">
        <v>0</v>
      </c>
    </row>
    <row r="34" spans="1:6">
      <c r="A34" s="10">
        <v>2013</v>
      </c>
      <c r="B34" s="27">
        <v>1</v>
      </c>
      <c r="C34" s="25">
        <v>1</v>
      </c>
      <c r="D34" s="25">
        <v>1</v>
      </c>
      <c r="E34" s="25">
        <v>1</v>
      </c>
      <c r="F34" s="25">
        <v>0</v>
      </c>
    </row>
    <row r="35" spans="1:6">
      <c r="A35" s="10">
        <v>2014</v>
      </c>
      <c r="B35" s="27">
        <v>0</v>
      </c>
      <c r="C35" s="25">
        <v>0</v>
      </c>
      <c r="D35" s="25">
        <v>0</v>
      </c>
      <c r="E35" s="25">
        <v>0</v>
      </c>
      <c r="F35" s="25">
        <v>0</v>
      </c>
    </row>
    <row r="36" spans="1:6">
      <c r="A36" s="10">
        <v>2015</v>
      </c>
      <c r="B36" s="27">
        <v>0</v>
      </c>
      <c r="C36" s="25">
        <v>0</v>
      </c>
      <c r="D36" s="25">
        <v>0</v>
      </c>
      <c r="E36" s="25">
        <v>0</v>
      </c>
      <c r="F36" s="25">
        <v>0</v>
      </c>
    </row>
    <row r="37" spans="1:6">
      <c r="A37" s="10">
        <v>2016</v>
      </c>
      <c r="B37" s="27">
        <v>0</v>
      </c>
      <c r="C37" s="25">
        <v>0</v>
      </c>
      <c r="D37" s="25">
        <v>0</v>
      </c>
      <c r="E37" s="25">
        <v>0</v>
      </c>
      <c r="F37" s="25">
        <v>0</v>
      </c>
    </row>
    <row r="38" spans="1:6">
      <c r="A38" s="10">
        <v>2017</v>
      </c>
      <c r="B38" s="27">
        <v>1</v>
      </c>
      <c r="C38" s="25">
        <v>1</v>
      </c>
      <c r="D38" s="25">
        <v>1</v>
      </c>
      <c r="E38" s="25">
        <v>1</v>
      </c>
      <c r="F38" s="25">
        <v>0</v>
      </c>
    </row>
    <row r="39" spans="1:6">
      <c r="A39" s="10">
        <v>2018</v>
      </c>
      <c r="B39" s="27">
        <v>0</v>
      </c>
      <c r="C39" s="25">
        <v>0</v>
      </c>
      <c r="D39" s="25">
        <v>0</v>
      </c>
      <c r="E39" s="25">
        <v>0</v>
      </c>
      <c r="F39" s="25">
        <v>0</v>
      </c>
    </row>
    <row r="40" spans="1:6">
      <c r="A40" s="10">
        <v>2019</v>
      </c>
      <c r="B40" s="27">
        <v>0</v>
      </c>
      <c r="C40" s="25">
        <v>0</v>
      </c>
      <c r="D40" s="25">
        <v>0</v>
      </c>
      <c r="E40" s="25">
        <v>0</v>
      </c>
      <c r="F40" s="25">
        <v>0</v>
      </c>
    </row>
    <row r="41" spans="1:6">
      <c r="A41" s="10">
        <v>2020</v>
      </c>
      <c r="B41" s="27">
        <v>1</v>
      </c>
      <c r="C41" s="25">
        <v>1</v>
      </c>
      <c r="D41" s="25">
        <v>1</v>
      </c>
      <c r="E41" s="25">
        <v>1</v>
      </c>
      <c r="F41" s="25">
        <v>0</v>
      </c>
    </row>
    <row r="42" spans="1:6">
      <c r="A42" s="10">
        <v>2021</v>
      </c>
      <c r="B42" s="27">
        <v>0</v>
      </c>
      <c r="C42" s="25">
        <v>0</v>
      </c>
      <c r="D42" s="25">
        <v>0</v>
      </c>
      <c r="E42" s="25">
        <v>0</v>
      </c>
      <c r="F42" s="25">
        <v>0</v>
      </c>
    </row>
    <row r="43" spans="1:6">
      <c r="A43" s="10">
        <v>2022</v>
      </c>
      <c r="B43" s="27">
        <v>2</v>
      </c>
      <c r="C43" s="25">
        <v>2</v>
      </c>
      <c r="D43" s="25">
        <v>2</v>
      </c>
      <c r="E43" s="25">
        <v>2</v>
      </c>
      <c r="F43" s="25">
        <v>1</v>
      </c>
    </row>
    <row r="44" spans="1:6">
      <c r="A44" s="10">
        <v>2023</v>
      </c>
      <c r="B44" s="27">
        <v>1</v>
      </c>
      <c r="C44" s="25">
        <v>1</v>
      </c>
      <c r="D44" s="25">
        <v>1</v>
      </c>
      <c r="E44" s="25">
        <v>0</v>
      </c>
      <c r="F44" s="25">
        <v>0</v>
      </c>
    </row>
    <row r="46" spans="1:6">
      <c r="A46" s="48" t="s">
        <v>223</v>
      </c>
    </row>
  </sheetData>
  <hyperlinks>
    <hyperlink ref="A3" location="Inhalt!A1" display="&lt;&lt;&lt; Inhalt" xr:uid="{3E43C21F-B446-4081-8901-37ED09B1C5C1}"/>
    <hyperlink ref="A27" location="Inhalt!A1" display="&lt;&lt;&lt; Inhalt" xr:uid="{E9720D0E-DAE3-44D5-B6C2-46652E702B14}"/>
    <hyperlink ref="A22" location="Metadaten!A1" display="&lt;&lt;&lt; Metadaten" xr:uid="{DC08FB42-D874-4CCC-944B-7CFFB6C43F3A}"/>
    <hyperlink ref="A46" location="Metadaten!A1" display="&lt;&lt;&lt; Metadaten" xr:uid="{484278FA-8F86-4A63-8BAC-DA2CAC7850B8}"/>
  </hyperlinks>
  <pageMargins left="0.59055118110236227" right="0.59055118110236227" top="0.98425196850393704" bottom="0.78740157480314965" header="0.47244094488188981" footer="0.47244094488188981"/>
  <pageSetup paperSize="9" scale="8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44A75-3D52-4D0E-A468-0AA8BFF96913}">
  <sheetPr>
    <tabColor theme="3" tint="0.79998168889431442"/>
  </sheetPr>
  <dimension ref="B7"/>
  <sheetViews>
    <sheetView zoomScaleNormal="100" workbookViewId="0"/>
  </sheetViews>
  <sheetFormatPr baseColWidth="10" defaultRowHeight="15"/>
  <sheetData>
    <row r="7" spans="2:2">
      <c r="B7" s="12" t="s">
        <v>293</v>
      </c>
    </row>
  </sheetData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68605-6E9E-4034-918D-107F4FACA216}">
  <dimension ref="A1:I51"/>
  <sheetViews>
    <sheetView zoomScaleNormal="100" workbookViewId="0"/>
  </sheetViews>
  <sheetFormatPr baseColWidth="10" defaultRowHeight="15"/>
  <sheetData>
    <row r="1" spans="1:9" s="10" customFormat="1" ht="15.75">
      <c r="A1" s="63" t="s">
        <v>297</v>
      </c>
      <c r="B1" s="64"/>
      <c r="C1" s="64"/>
      <c r="D1" s="64"/>
      <c r="E1" s="65"/>
      <c r="F1" s="65"/>
      <c r="G1" s="66"/>
      <c r="H1" s="66"/>
      <c r="I1" s="66"/>
    </row>
    <row r="2" spans="1:9" s="10" customFormat="1" ht="15.75">
      <c r="A2" s="63"/>
      <c r="B2" s="64"/>
      <c r="C2" s="64"/>
      <c r="D2" s="64"/>
      <c r="E2" s="65"/>
      <c r="F2" s="65"/>
    </row>
    <row r="3" spans="1:9" s="10" customFormat="1" ht="15.75">
      <c r="A3" s="67" t="s">
        <v>222</v>
      </c>
      <c r="B3" s="64"/>
      <c r="C3" s="64"/>
      <c r="D3" s="64"/>
      <c r="E3" s="65"/>
      <c r="F3" s="65"/>
      <c r="G3" s="68"/>
      <c r="H3" s="68"/>
      <c r="I3" s="68"/>
    </row>
    <row r="4" spans="1:9" s="10" customFormat="1" ht="15.75">
      <c r="A4" s="67"/>
      <c r="B4" s="64"/>
      <c r="C4" s="64"/>
      <c r="D4" s="64"/>
      <c r="E4" s="65"/>
      <c r="F4" s="65"/>
      <c r="G4" s="68"/>
      <c r="H4" s="68"/>
      <c r="I4" s="68"/>
    </row>
    <row r="5" spans="1:9" s="10" customFormat="1">
      <c r="A5" s="6" t="s">
        <v>292</v>
      </c>
      <c r="B5" s="69"/>
      <c r="C5" s="69"/>
      <c r="D5" s="69"/>
      <c r="E5" s="69"/>
      <c r="F5" s="69"/>
      <c r="G5" s="68"/>
      <c r="H5" s="68"/>
      <c r="I5" s="68"/>
    </row>
    <row r="7" spans="1:9">
      <c r="B7" s="21" t="s">
        <v>50</v>
      </c>
      <c r="C7" s="21"/>
      <c r="D7" s="21"/>
      <c r="E7" s="21"/>
      <c r="F7" s="21" t="s">
        <v>62</v>
      </c>
      <c r="G7" s="21"/>
      <c r="H7" s="21"/>
      <c r="I7" s="21"/>
    </row>
    <row r="8" spans="1:9">
      <c r="A8" s="21"/>
      <c r="B8" s="21" t="s">
        <v>44</v>
      </c>
      <c r="C8" s="21" t="s">
        <v>45</v>
      </c>
      <c r="D8" s="21" t="s">
        <v>46</v>
      </c>
      <c r="E8" s="21" t="s">
        <v>47</v>
      </c>
      <c r="F8" s="21" t="s">
        <v>44</v>
      </c>
      <c r="G8" s="21" t="s">
        <v>45</v>
      </c>
      <c r="H8" s="21" t="s">
        <v>46</v>
      </c>
      <c r="I8" s="21" t="s">
        <v>47</v>
      </c>
    </row>
    <row r="9" spans="1:9">
      <c r="A9" s="10">
        <v>2000</v>
      </c>
      <c r="B9" s="75">
        <v>29</v>
      </c>
      <c r="C9" s="10">
        <v>27.9</v>
      </c>
      <c r="D9" s="10">
        <v>27.23</v>
      </c>
      <c r="E9" s="74">
        <v>28.4</v>
      </c>
      <c r="F9" s="75">
        <v>31.4</v>
      </c>
      <c r="G9" s="10">
        <v>30.3</v>
      </c>
      <c r="H9" s="50">
        <v>29.67</v>
      </c>
      <c r="I9" s="74">
        <v>31.2</v>
      </c>
    </row>
    <row r="10" spans="1:9">
      <c r="A10" s="10">
        <v>2005</v>
      </c>
      <c r="B10" s="15">
        <v>30.4</v>
      </c>
      <c r="C10" s="10">
        <v>28.7</v>
      </c>
      <c r="D10" s="10">
        <v>28.25</v>
      </c>
      <c r="E10" s="74">
        <v>29.6</v>
      </c>
      <c r="F10" s="15">
        <v>32.6</v>
      </c>
      <c r="G10" s="50">
        <v>31</v>
      </c>
      <c r="H10" s="50">
        <v>30.72</v>
      </c>
      <c r="I10" s="74">
        <v>32.6</v>
      </c>
    </row>
    <row r="11" spans="1:9">
      <c r="A11" s="10">
        <v>2010</v>
      </c>
      <c r="B11" s="15">
        <v>30.5</v>
      </c>
      <c r="C11" s="74">
        <v>29.4</v>
      </c>
      <c r="D11" s="74">
        <v>29.65</v>
      </c>
      <c r="E11" s="74">
        <v>30.3</v>
      </c>
      <c r="F11" s="75">
        <v>33</v>
      </c>
      <c r="G11" s="74">
        <v>31.6</v>
      </c>
      <c r="H11" s="74">
        <v>32.01</v>
      </c>
      <c r="I11" s="74">
        <v>33.200000000000003</v>
      </c>
    </row>
    <row r="12" spans="1:9">
      <c r="A12" s="10">
        <v>2011</v>
      </c>
      <c r="B12" s="15">
        <v>30.8</v>
      </c>
      <c r="C12" s="74">
        <v>29.520886999999998</v>
      </c>
      <c r="D12" s="74">
        <v>29.81</v>
      </c>
      <c r="E12" s="74">
        <v>30.5</v>
      </c>
      <c r="F12" s="15">
        <v>32.5</v>
      </c>
      <c r="G12" s="74">
        <v>31.756869999999999</v>
      </c>
      <c r="H12" s="74">
        <v>32.18</v>
      </c>
      <c r="I12" s="74">
        <v>33.299999999999997</v>
      </c>
    </row>
    <row r="13" spans="1:9">
      <c r="A13" s="10">
        <v>2012</v>
      </c>
      <c r="B13" s="75">
        <v>31.5298507462687</v>
      </c>
      <c r="C13" s="74">
        <v>29.450707000000001</v>
      </c>
      <c r="D13" s="74">
        <v>30.04</v>
      </c>
      <c r="E13" s="74">
        <v>30.7</v>
      </c>
      <c r="F13" s="75">
        <v>33.420689655172396</v>
      </c>
      <c r="G13" s="74">
        <v>31.729132</v>
      </c>
      <c r="H13" s="74">
        <v>32.42</v>
      </c>
      <c r="I13" s="74">
        <v>33.5</v>
      </c>
    </row>
    <row r="14" spans="1:9">
      <c r="A14" s="10">
        <v>2013</v>
      </c>
      <c r="B14" s="75">
        <v>30.048387096774199</v>
      </c>
      <c r="C14" s="74">
        <v>29.600498000000002</v>
      </c>
      <c r="D14" s="74">
        <v>30.08</v>
      </c>
      <c r="E14" s="74">
        <v>30.9</v>
      </c>
      <c r="F14" s="75">
        <v>33.226027397260303</v>
      </c>
      <c r="G14" s="74">
        <v>31.816324999999999</v>
      </c>
      <c r="H14" s="74">
        <v>32.43</v>
      </c>
      <c r="I14" s="74">
        <v>33.6</v>
      </c>
    </row>
    <row r="15" spans="1:9">
      <c r="A15" s="10">
        <v>2014</v>
      </c>
      <c r="B15" s="75">
        <v>30.672955974842797</v>
      </c>
      <c r="C15" s="74">
        <v>29.624701999999999</v>
      </c>
      <c r="D15" s="74">
        <v>30.35</v>
      </c>
      <c r="E15" s="74">
        <v>31</v>
      </c>
      <c r="F15" s="75">
        <v>32.966442953020099</v>
      </c>
      <c r="G15" s="74">
        <v>31.825665999999998</v>
      </c>
      <c r="H15" s="74">
        <v>32.619999999999997</v>
      </c>
      <c r="I15" s="74">
        <v>33.700000000000003</v>
      </c>
    </row>
    <row r="16" spans="1:9">
      <c r="A16" s="10">
        <v>2015</v>
      </c>
      <c r="B16" s="75">
        <v>31.4</v>
      </c>
      <c r="C16" s="74">
        <v>29.637495000000001</v>
      </c>
      <c r="D16" s="74">
        <v>30.51</v>
      </c>
      <c r="E16" s="74">
        <v>31.2</v>
      </c>
      <c r="F16" s="75">
        <v>33.6</v>
      </c>
      <c r="G16" s="74">
        <v>31.873595000000002</v>
      </c>
      <c r="H16" s="74">
        <v>32.78</v>
      </c>
      <c r="I16" s="74">
        <v>33.799999999999997</v>
      </c>
    </row>
    <row r="17" spans="1:9">
      <c r="A17" s="10">
        <v>2016</v>
      </c>
      <c r="B17" s="75">
        <v>30.3</v>
      </c>
      <c r="C17" s="74">
        <v>29.825847</v>
      </c>
      <c r="D17" s="74">
        <v>30.61</v>
      </c>
      <c r="E17" s="74">
        <v>31.5</v>
      </c>
      <c r="F17" s="75">
        <v>33.1</v>
      </c>
      <c r="G17" s="74">
        <v>31.964953999999999</v>
      </c>
      <c r="H17" s="74">
        <v>32.86</v>
      </c>
      <c r="I17" s="74">
        <v>34</v>
      </c>
    </row>
    <row r="18" spans="1:9">
      <c r="A18" s="10">
        <v>2017</v>
      </c>
      <c r="B18" s="75">
        <v>30.36</v>
      </c>
      <c r="C18" s="74">
        <v>29.865829999999999</v>
      </c>
      <c r="D18" s="74">
        <v>30.76</v>
      </c>
      <c r="E18" s="74">
        <v>31.7</v>
      </c>
      <c r="F18" s="75">
        <v>33.76</v>
      </c>
      <c r="G18" s="74">
        <v>32.003163000000001</v>
      </c>
      <c r="H18" s="74">
        <v>32.99</v>
      </c>
      <c r="I18" s="74">
        <v>34.200000000000003</v>
      </c>
    </row>
    <row r="19" spans="1:9">
      <c r="A19" s="10">
        <v>2018</v>
      </c>
      <c r="B19" s="75">
        <v>30.37</v>
      </c>
      <c r="C19" s="74">
        <v>29.997977358896179</v>
      </c>
      <c r="D19" s="74">
        <v>30.88</v>
      </c>
      <c r="E19" s="74">
        <v>32.1</v>
      </c>
      <c r="F19" s="75">
        <v>33.479999999999997</v>
      </c>
      <c r="G19" s="74">
        <v>32.088226768107113</v>
      </c>
      <c r="H19" s="74">
        <v>33.03</v>
      </c>
      <c r="I19" s="74">
        <v>34.6</v>
      </c>
    </row>
    <row r="20" spans="1:9">
      <c r="A20" s="10">
        <v>2019</v>
      </c>
      <c r="B20" s="75">
        <v>31.18</v>
      </c>
      <c r="C20" s="74">
        <v>30.125073180675557</v>
      </c>
      <c r="D20" s="74">
        <v>30.99</v>
      </c>
      <c r="E20" s="74">
        <v>32.200000000000003</v>
      </c>
      <c r="F20" s="75">
        <v>33.950000000000003</v>
      </c>
      <c r="G20" s="74">
        <v>32.27082914480301</v>
      </c>
      <c r="H20" s="74">
        <v>33.15</v>
      </c>
      <c r="I20" s="74">
        <v>34.700000000000003</v>
      </c>
    </row>
    <row r="21" spans="1:9">
      <c r="A21" s="10">
        <v>2020</v>
      </c>
      <c r="B21" s="75">
        <v>30.79</v>
      </c>
      <c r="C21" s="74">
        <v>30.232169682196361</v>
      </c>
      <c r="D21" s="74">
        <v>31.17</v>
      </c>
      <c r="E21" s="74">
        <v>32.4</v>
      </c>
      <c r="F21" s="75">
        <v>34.61</v>
      </c>
      <c r="G21" s="74">
        <v>32.247646121818271</v>
      </c>
      <c r="H21" s="74">
        <v>33.299999999999997</v>
      </c>
      <c r="I21" s="74">
        <v>34.9</v>
      </c>
    </row>
    <row r="22" spans="1:9">
      <c r="A22" s="10">
        <v>2021</v>
      </c>
      <c r="B22" s="75">
        <v>30.61</v>
      </c>
      <c r="C22" s="74">
        <v>30.281200488830429</v>
      </c>
      <c r="D22" s="74">
        <v>31.1</v>
      </c>
      <c r="E22" s="74">
        <v>32.299999999999997</v>
      </c>
      <c r="F22" s="75">
        <v>33.01</v>
      </c>
      <c r="G22" s="74">
        <v>32.238197549439924</v>
      </c>
      <c r="H22" s="74">
        <v>33.14</v>
      </c>
      <c r="I22" s="74">
        <v>34.799999999999997</v>
      </c>
    </row>
    <row r="23" spans="1:9">
      <c r="A23" s="10">
        <v>2022</v>
      </c>
      <c r="B23" s="75">
        <v>31.54</v>
      </c>
      <c r="C23" s="74">
        <v>30.449039415913095</v>
      </c>
      <c r="D23" s="74">
        <v>31.32</v>
      </c>
      <c r="E23" s="74">
        <v>32.6</v>
      </c>
      <c r="F23" s="75">
        <v>33.65</v>
      </c>
      <c r="G23" s="74">
        <v>32.478926702144243</v>
      </c>
      <c r="H23" s="74">
        <v>33.380000000000003</v>
      </c>
      <c r="I23" s="74">
        <v>35.1</v>
      </c>
    </row>
    <row r="24" spans="1:9">
      <c r="A24" s="10">
        <v>2023</v>
      </c>
      <c r="B24" s="75">
        <v>32.46</v>
      </c>
      <c r="C24" s="74">
        <v>30.486423226520103</v>
      </c>
      <c r="D24" s="74">
        <v>31.4</v>
      </c>
      <c r="E24" s="74">
        <v>32.799999999999997</v>
      </c>
      <c r="F24" s="75">
        <v>32.979999999999997</v>
      </c>
      <c r="G24" s="74">
        <v>32.437276096199568</v>
      </c>
      <c r="H24" s="74">
        <v>33.369999999999997</v>
      </c>
      <c r="I24" s="74">
        <v>35.299999999999997</v>
      </c>
    </row>
    <row r="25" spans="1:9" s="10" customFormat="1" ht="12.75"/>
    <row r="26" spans="1:9" s="10" customFormat="1" ht="12.75">
      <c r="A26" s="48" t="s">
        <v>223</v>
      </c>
    </row>
    <row r="28" spans="1:9">
      <c r="A28" s="79" t="s">
        <v>296</v>
      </c>
    </row>
    <row r="29" spans="1:9">
      <c r="A29" s="73" t="s">
        <v>295</v>
      </c>
    </row>
    <row r="50" spans="1:1" s="10" customFormat="1" ht="12.75"/>
    <row r="51" spans="1:1" s="10" customFormat="1" ht="12.75">
      <c r="A51" s="48" t="s">
        <v>223</v>
      </c>
    </row>
  </sheetData>
  <hyperlinks>
    <hyperlink ref="A3" location="Inhalt!A1" display="&lt;&lt;&lt; Inhalt" xr:uid="{7B387E84-AB2F-456E-96AD-934F9F24BCC9}"/>
    <hyperlink ref="A51" location="Metadaten!A1" display="&lt;&lt;&lt; Metadaten" xr:uid="{6E6F8E69-C2B1-436D-8F04-ECF08687A87B}"/>
    <hyperlink ref="A26" location="Metadaten!A1" display="&lt;&lt;&lt; Metadaten" xr:uid="{F5D95511-8812-4D97-B058-C41522402951}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28E2-637E-41A9-8502-088DA2F55458}">
  <dimension ref="A1:H21"/>
  <sheetViews>
    <sheetView zoomScaleNormal="100" workbookViewId="0"/>
  </sheetViews>
  <sheetFormatPr baseColWidth="10" defaultColWidth="11.42578125" defaultRowHeight="12.75"/>
  <cols>
    <col min="1" max="1" width="17.140625" style="10" customWidth="1"/>
    <col min="2" max="8" width="12" style="10" customWidth="1"/>
    <col min="9" max="16384" width="11.42578125" style="10"/>
  </cols>
  <sheetData>
    <row r="1" spans="1:8" ht="15.75">
      <c r="A1" s="19" t="s">
        <v>288</v>
      </c>
    </row>
    <row r="3" spans="1:8">
      <c r="A3" s="48" t="s">
        <v>222</v>
      </c>
    </row>
    <row r="5" spans="1:8">
      <c r="A5" s="10" t="s">
        <v>246</v>
      </c>
    </row>
    <row r="6" spans="1:8">
      <c r="A6" s="13"/>
      <c r="B6" s="21" t="s">
        <v>75</v>
      </c>
      <c r="C6" s="21"/>
      <c r="D6" s="21"/>
      <c r="E6" s="21"/>
      <c r="F6" s="21"/>
      <c r="G6" s="21"/>
      <c r="H6" s="21"/>
    </row>
    <row r="7" spans="1:8" ht="25.5">
      <c r="A7" s="23" t="s">
        <v>74</v>
      </c>
      <c r="B7" s="23" t="s">
        <v>44</v>
      </c>
      <c r="C7" s="23" t="s">
        <v>45</v>
      </c>
      <c r="D7" s="23" t="s">
        <v>46</v>
      </c>
      <c r="E7" s="23" t="s">
        <v>47</v>
      </c>
      <c r="F7" s="23" t="s">
        <v>49</v>
      </c>
      <c r="G7" s="23" t="s">
        <v>56</v>
      </c>
      <c r="H7" s="23" t="s">
        <v>73</v>
      </c>
    </row>
    <row r="8" spans="1:8">
      <c r="A8" s="12" t="s">
        <v>44</v>
      </c>
      <c r="B8" s="43">
        <v>54</v>
      </c>
      <c r="C8" s="42">
        <v>35</v>
      </c>
      <c r="D8" s="42">
        <v>11</v>
      </c>
      <c r="E8" s="42">
        <v>9</v>
      </c>
      <c r="F8" s="42">
        <v>7</v>
      </c>
      <c r="G8" s="42">
        <v>12</v>
      </c>
      <c r="H8" s="42">
        <v>3</v>
      </c>
    </row>
    <row r="9" spans="1:8">
      <c r="A9" s="10" t="s">
        <v>45</v>
      </c>
      <c r="B9" s="44">
        <v>22</v>
      </c>
      <c r="C9" s="4">
        <v>1</v>
      </c>
      <c r="D9" s="4">
        <v>2</v>
      </c>
      <c r="E9" s="4">
        <v>1</v>
      </c>
      <c r="F9" s="4">
        <v>0</v>
      </c>
      <c r="G9" s="4">
        <v>2</v>
      </c>
      <c r="H9" s="4">
        <v>0</v>
      </c>
    </row>
    <row r="10" spans="1:8">
      <c r="A10" s="10" t="s">
        <v>46</v>
      </c>
      <c r="B10" s="44">
        <v>12</v>
      </c>
      <c r="C10" s="4">
        <v>3</v>
      </c>
      <c r="D10" s="4">
        <v>2</v>
      </c>
      <c r="E10" s="4">
        <v>0</v>
      </c>
      <c r="F10" s="4">
        <v>0</v>
      </c>
      <c r="G10" s="4">
        <v>1</v>
      </c>
      <c r="H10" s="4">
        <v>0</v>
      </c>
    </row>
    <row r="11" spans="1:8">
      <c r="A11" s="10" t="s">
        <v>47</v>
      </c>
      <c r="B11" s="44">
        <v>10</v>
      </c>
      <c r="C11" s="4">
        <v>0</v>
      </c>
      <c r="D11" s="4">
        <v>2</v>
      </c>
      <c r="E11" s="4">
        <v>2</v>
      </c>
      <c r="F11" s="4">
        <v>2</v>
      </c>
      <c r="G11" s="4">
        <v>1</v>
      </c>
      <c r="H11" s="4">
        <v>0</v>
      </c>
    </row>
    <row r="12" spans="1:8">
      <c r="A12" s="10" t="s">
        <v>49</v>
      </c>
      <c r="B12" s="44">
        <v>0</v>
      </c>
      <c r="C12" s="4">
        <v>0</v>
      </c>
      <c r="D12" s="4">
        <v>0</v>
      </c>
      <c r="E12" s="4">
        <v>0</v>
      </c>
      <c r="F12" s="4">
        <v>4</v>
      </c>
      <c r="G12" s="4">
        <v>1</v>
      </c>
      <c r="H12" s="4">
        <v>0</v>
      </c>
    </row>
    <row r="13" spans="1:8">
      <c r="A13" s="10" t="s">
        <v>51</v>
      </c>
      <c r="B13" s="44">
        <v>19</v>
      </c>
      <c r="C13" s="4">
        <v>1</v>
      </c>
      <c r="D13" s="4">
        <v>1</v>
      </c>
      <c r="E13" s="4">
        <v>2</v>
      </c>
      <c r="F13" s="4">
        <v>1</v>
      </c>
      <c r="G13" s="4">
        <v>4</v>
      </c>
      <c r="H13" s="4">
        <v>0</v>
      </c>
    </row>
    <row r="14" spans="1:8">
      <c r="A14" s="10" t="s">
        <v>52</v>
      </c>
      <c r="B14" s="44">
        <v>17</v>
      </c>
      <c r="C14" s="4">
        <v>2</v>
      </c>
      <c r="D14" s="4">
        <v>0</v>
      </c>
      <c r="E14" s="4">
        <v>0</v>
      </c>
      <c r="F14" s="4">
        <v>0</v>
      </c>
      <c r="G14" s="4">
        <v>0</v>
      </c>
      <c r="H14" s="4">
        <v>1</v>
      </c>
    </row>
    <row r="18" spans="1:8">
      <c r="A18" s="12" t="s">
        <v>0</v>
      </c>
    </row>
    <row r="19" spans="1:8" ht="25.5" customHeight="1">
      <c r="A19" s="80" t="s">
        <v>271</v>
      </c>
      <c r="B19" s="80"/>
      <c r="C19" s="80"/>
      <c r="D19" s="80"/>
      <c r="E19" s="80"/>
      <c r="F19" s="80"/>
      <c r="G19" s="80"/>
      <c r="H19" s="80"/>
    </row>
    <row r="21" spans="1:8">
      <c r="A21" s="48" t="s">
        <v>223</v>
      </c>
    </row>
  </sheetData>
  <mergeCells count="1">
    <mergeCell ref="A19:H19"/>
  </mergeCells>
  <hyperlinks>
    <hyperlink ref="A3" location="Inhalt!A1" display="&lt;&lt;&lt; Inhalt" xr:uid="{E90BADAB-EAF7-4B39-8456-10902C825030}"/>
    <hyperlink ref="A21" location="Metadaten!A1" display="&lt;&lt;&lt; Metadaten" xr:uid="{9A2C361B-D483-4145-A8C6-2FCD8A0DFB2D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0ADA-6A92-4CDE-ACF7-187ECF7772C6}">
  <dimension ref="A1:H27"/>
  <sheetViews>
    <sheetView zoomScaleNormal="100" workbookViewId="0"/>
  </sheetViews>
  <sheetFormatPr baseColWidth="10" defaultColWidth="11.42578125" defaultRowHeight="12.75"/>
  <cols>
    <col min="1" max="1" width="17.140625" style="10" customWidth="1"/>
    <col min="2" max="8" width="12" style="10" customWidth="1"/>
    <col min="9" max="16384" width="11.42578125" style="10"/>
  </cols>
  <sheetData>
    <row r="1" spans="1:8" ht="15.75">
      <c r="A1" s="19" t="s">
        <v>289</v>
      </c>
    </row>
    <row r="3" spans="1:8">
      <c r="A3" s="48" t="s">
        <v>222</v>
      </c>
    </row>
    <row r="5" spans="1:8">
      <c r="A5" s="10" t="s">
        <v>247</v>
      </c>
    </row>
    <row r="6" spans="1:8">
      <c r="A6" s="3"/>
      <c r="B6" s="1" t="s">
        <v>75</v>
      </c>
      <c r="C6" s="1"/>
      <c r="D6" s="1"/>
      <c r="E6" s="1"/>
      <c r="F6" s="1"/>
      <c r="G6" s="1"/>
      <c r="H6" s="1"/>
    </row>
    <row r="7" spans="1:8" ht="25.5">
      <c r="A7" s="23" t="s">
        <v>74</v>
      </c>
      <c r="B7" s="23" t="s">
        <v>44</v>
      </c>
      <c r="C7" s="23" t="s">
        <v>45</v>
      </c>
      <c r="D7" s="23" t="s">
        <v>46</v>
      </c>
      <c r="E7" s="23" t="s">
        <v>47</v>
      </c>
      <c r="F7" s="23" t="s">
        <v>49</v>
      </c>
      <c r="G7" s="23" t="s">
        <v>56</v>
      </c>
      <c r="H7" s="23" t="s">
        <v>73</v>
      </c>
    </row>
    <row r="8" spans="1:8">
      <c r="A8" s="12" t="s">
        <v>44</v>
      </c>
      <c r="B8" s="46">
        <f>'1.1.1'!B8/SUM('1.1.1'!$B$8:$H$14)</f>
        <v>0.21862348178137653</v>
      </c>
      <c r="C8" s="45">
        <f>'1.1.1'!C8/SUM('1.1.1'!$B$8:$H$14)</f>
        <v>0.1417004048582996</v>
      </c>
      <c r="D8" s="45">
        <f>'1.1.1'!D8/SUM('1.1.1'!$B$8:$H$14)</f>
        <v>4.4534412955465584E-2</v>
      </c>
      <c r="E8" s="45">
        <f>'1.1.1'!E8/SUM('1.1.1'!$B$8:$H$14)</f>
        <v>3.643724696356275E-2</v>
      </c>
      <c r="F8" s="45">
        <f>'1.1.1'!F8/SUM('1.1.1'!$B$8:$H$14)</f>
        <v>2.8340080971659919E-2</v>
      </c>
      <c r="G8" s="45">
        <f>'1.1.1'!G8/SUM('1.1.1'!$B$8:$H$14)</f>
        <v>4.8582995951417005E-2</v>
      </c>
      <c r="H8" s="45">
        <f>'1.1.1'!H8/SUM('1.1.1'!$B$8:$H$14)</f>
        <v>1.2145748987854251E-2</v>
      </c>
    </row>
    <row r="9" spans="1:8">
      <c r="A9" s="10" t="s">
        <v>45</v>
      </c>
      <c r="B9" s="47">
        <f>'1.1.1'!B9/SUM('1.1.1'!$B$8:$H$14)</f>
        <v>8.9068825910931168E-2</v>
      </c>
      <c r="C9" s="24">
        <f>'1.1.1'!C9/SUM('1.1.1'!$B$8:$H$14)</f>
        <v>4.048582995951417E-3</v>
      </c>
      <c r="D9" s="24">
        <f>'1.1.1'!D9/SUM('1.1.1'!$B$8:$H$14)</f>
        <v>8.0971659919028341E-3</v>
      </c>
      <c r="E9" s="24">
        <f>'1.1.1'!E9/SUM('1.1.1'!$B$8:$H$14)</f>
        <v>4.048582995951417E-3</v>
      </c>
      <c r="F9" s="24">
        <f>'1.1.1'!F9/SUM('1.1.1'!$B$8:$H$14)</f>
        <v>0</v>
      </c>
      <c r="G9" s="24">
        <f>'1.1.1'!G9/SUM('1.1.1'!$B$8:$H$14)</f>
        <v>8.0971659919028341E-3</v>
      </c>
      <c r="H9" s="24">
        <f>'1.1.1'!H9/SUM('1.1.1'!$B$8:$H$14)</f>
        <v>0</v>
      </c>
    </row>
    <row r="10" spans="1:8">
      <c r="A10" s="10" t="s">
        <v>46</v>
      </c>
      <c r="B10" s="47">
        <f>'1.1.1'!B10/SUM('1.1.1'!$B$8:$H$14)</f>
        <v>4.8582995951417005E-2</v>
      </c>
      <c r="C10" s="24">
        <f>'1.1.1'!C10/SUM('1.1.1'!$B$8:$H$14)</f>
        <v>1.2145748987854251E-2</v>
      </c>
      <c r="D10" s="24">
        <f>'1.1.1'!D10/SUM('1.1.1'!$B$8:$H$14)</f>
        <v>8.0971659919028341E-3</v>
      </c>
      <c r="E10" s="24">
        <f>'1.1.1'!E10/SUM('1.1.1'!$B$8:$H$14)</f>
        <v>0</v>
      </c>
      <c r="F10" s="24">
        <f>'1.1.1'!F10/SUM('1.1.1'!$B$8:$H$14)</f>
        <v>0</v>
      </c>
      <c r="G10" s="24">
        <f>'1.1.1'!G10/SUM('1.1.1'!$B$8:$H$14)</f>
        <v>4.048582995951417E-3</v>
      </c>
      <c r="H10" s="24">
        <f>'1.1.1'!H10/SUM('1.1.1'!$B$8:$H$14)</f>
        <v>0</v>
      </c>
    </row>
    <row r="11" spans="1:8">
      <c r="A11" s="10" t="s">
        <v>47</v>
      </c>
      <c r="B11" s="47">
        <f>'1.1.1'!B11/SUM('1.1.1'!$B$8:$H$14)</f>
        <v>4.048582995951417E-2</v>
      </c>
      <c r="C11" s="24">
        <f>'1.1.1'!C11/SUM('1.1.1'!$B$8:$H$14)</f>
        <v>0</v>
      </c>
      <c r="D11" s="24">
        <f>'1.1.1'!D11/SUM('1.1.1'!$B$8:$H$14)</f>
        <v>8.0971659919028341E-3</v>
      </c>
      <c r="E11" s="24">
        <f>'1.1.1'!E11/SUM('1.1.1'!$B$8:$H$14)</f>
        <v>8.0971659919028341E-3</v>
      </c>
      <c r="F11" s="24">
        <f>'1.1.1'!F11/SUM('1.1.1'!$B$8:$H$14)</f>
        <v>8.0971659919028341E-3</v>
      </c>
      <c r="G11" s="24">
        <f>'1.1.1'!G11/SUM('1.1.1'!$B$8:$H$14)</f>
        <v>4.048582995951417E-3</v>
      </c>
      <c r="H11" s="24">
        <f>'1.1.1'!H11/SUM('1.1.1'!$B$8:$H$14)</f>
        <v>0</v>
      </c>
    </row>
    <row r="12" spans="1:8">
      <c r="A12" s="10" t="s">
        <v>49</v>
      </c>
      <c r="B12" s="47">
        <f>'1.1.1'!B12/SUM('1.1.1'!$B$8:$H$14)</f>
        <v>0</v>
      </c>
      <c r="C12" s="24">
        <f>'1.1.1'!C12/SUM('1.1.1'!$B$8:$H$14)</f>
        <v>0</v>
      </c>
      <c r="D12" s="24">
        <f>'1.1.1'!D12/SUM('1.1.1'!$B$8:$H$14)</f>
        <v>0</v>
      </c>
      <c r="E12" s="24">
        <f>'1.1.1'!E12/SUM('1.1.1'!$B$8:$H$14)</f>
        <v>0</v>
      </c>
      <c r="F12" s="24">
        <f>'1.1.1'!F12/SUM('1.1.1'!$B$8:$H$14)</f>
        <v>1.6194331983805668E-2</v>
      </c>
      <c r="G12" s="24">
        <f>'1.1.1'!G12/SUM('1.1.1'!$B$8:$H$14)</f>
        <v>4.048582995951417E-3</v>
      </c>
      <c r="H12" s="24">
        <f>'1.1.1'!H12/SUM('1.1.1'!$B$8:$H$14)</f>
        <v>0</v>
      </c>
    </row>
    <row r="13" spans="1:8">
      <c r="A13" s="10" t="s">
        <v>51</v>
      </c>
      <c r="B13" s="47">
        <f>'1.1.1'!B13/SUM('1.1.1'!$B$8:$H$14)</f>
        <v>7.6923076923076927E-2</v>
      </c>
      <c r="C13" s="24">
        <f>'1.1.1'!C13/SUM('1.1.1'!$B$8:$H$14)</f>
        <v>4.048582995951417E-3</v>
      </c>
      <c r="D13" s="24">
        <f>'1.1.1'!D13/SUM('1.1.1'!$B$8:$H$14)</f>
        <v>4.048582995951417E-3</v>
      </c>
      <c r="E13" s="24">
        <f>'1.1.1'!E13/SUM('1.1.1'!$B$8:$H$14)</f>
        <v>8.0971659919028341E-3</v>
      </c>
      <c r="F13" s="24">
        <f>'1.1.1'!F13/SUM('1.1.1'!$B$8:$H$14)</f>
        <v>4.048582995951417E-3</v>
      </c>
      <c r="G13" s="24">
        <f>'1.1.1'!G13/SUM('1.1.1'!$B$8:$H$14)</f>
        <v>1.6194331983805668E-2</v>
      </c>
      <c r="H13" s="24">
        <f>'1.1.1'!H13/SUM('1.1.1'!$B$8:$H$14)</f>
        <v>0</v>
      </c>
    </row>
    <row r="14" spans="1:8">
      <c r="A14" s="10" t="s">
        <v>52</v>
      </c>
      <c r="B14" s="47">
        <f>'1.1.1'!B14/SUM('1.1.1'!$B$8:$H$14)</f>
        <v>6.8825910931174086E-2</v>
      </c>
      <c r="C14" s="24">
        <f>'1.1.1'!C14/SUM('1.1.1'!$B$8:$H$14)</f>
        <v>8.0971659919028341E-3</v>
      </c>
      <c r="D14" s="24">
        <f>'1.1.1'!D14/SUM('1.1.1'!$B$8:$H$14)</f>
        <v>0</v>
      </c>
      <c r="E14" s="24">
        <f>'1.1.1'!E14/SUM('1.1.1'!$B$8:$H$14)</f>
        <v>0</v>
      </c>
      <c r="F14" s="24">
        <f>'1.1.1'!F14/SUM('1.1.1'!$B$8:$H$14)</f>
        <v>0</v>
      </c>
      <c r="G14" s="24">
        <f>'1.1.1'!G14/SUM('1.1.1'!$B$8:$H$14)</f>
        <v>0</v>
      </c>
      <c r="H14" s="24">
        <f>'1.1.1'!H14/SUM('1.1.1'!$B$8:$H$14)</f>
        <v>4.048582995951417E-3</v>
      </c>
    </row>
    <row r="18" spans="1:8">
      <c r="A18" s="12" t="s">
        <v>0</v>
      </c>
    </row>
    <row r="19" spans="1:8" ht="26.25" customHeight="1">
      <c r="A19" s="80" t="s">
        <v>271</v>
      </c>
      <c r="B19" s="80"/>
      <c r="C19" s="80"/>
      <c r="D19" s="80"/>
      <c r="E19" s="80"/>
      <c r="F19" s="80"/>
      <c r="G19" s="80"/>
      <c r="H19" s="80"/>
    </row>
    <row r="21" spans="1:8">
      <c r="A21" s="48" t="s">
        <v>223</v>
      </c>
    </row>
    <row r="27" spans="1:8">
      <c r="C27" s="77"/>
    </row>
  </sheetData>
  <mergeCells count="1">
    <mergeCell ref="A19:H19"/>
  </mergeCells>
  <hyperlinks>
    <hyperlink ref="A21" location="Metadaten!A1" display="&lt;&lt;&lt; Metadaten" xr:uid="{5B6459D9-6D48-4D7C-95C7-4EAE312D5933}"/>
    <hyperlink ref="A3" location="Inhalt!A1" display="&lt;&lt;&lt; Inhalt" xr:uid="{B7D57730-3CBB-4F19-A99C-4ED3A89A1A00}"/>
    <hyperlink ref="A21" location="Metadaten!A1" display="&lt;&lt;&lt; Metadaten" xr:uid="{85157616-63C6-480A-9E18-933058BADF10}"/>
    <hyperlink ref="A3" location="Inhalt!A1" display="&lt;&lt;&lt; Inhalt" xr:uid="{DCB35B42-6E6E-4CAF-852C-096DE3C56E15}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42C1-CF7D-4D15-8BE5-9825FBF73B0D}">
  <dimension ref="A1:M28"/>
  <sheetViews>
    <sheetView zoomScaleNormal="100" workbookViewId="0"/>
  </sheetViews>
  <sheetFormatPr baseColWidth="10" defaultColWidth="11.42578125" defaultRowHeight="12.75"/>
  <cols>
    <col min="1" max="1" width="20" style="10" customWidth="1"/>
    <col min="2" max="2" width="13" style="10" bestFit="1" customWidth="1"/>
    <col min="3" max="13" width="8.5703125" style="10" customWidth="1"/>
    <col min="14" max="16384" width="11.42578125" style="10"/>
  </cols>
  <sheetData>
    <row r="1" spans="1:13" ht="15.75">
      <c r="A1" s="19" t="s">
        <v>290</v>
      </c>
    </row>
    <row r="3" spans="1:13">
      <c r="A3" s="48" t="s">
        <v>222</v>
      </c>
    </row>
    <row r="5" spans="1:13">
      <c r="A5" s="10" t="s">
        <v>248</v>
      </c>
    </row>
    <row r="6" spans="1:13">
      <c r="A6" s="13"/>
      <c r="B6" s="13" t="s">
        <v>44</v>
      </c>
      <c r="C6" s="13" t="s">
        <v>79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>
      <c r="A7" s="21" t="s">
        <v>78</v>
      </c>
      <c r="B7" s="21"/>
      <c r="C7" s="21" t="s">
        <v>22</v>
      </c>
      <c r="D7" s="21" t="s">
        <v>23</v>
      </c>
      <c r="E7" s="21" t="s">
        <v>24</v>
      </c>
      <c r="F7" s="21" t="s">
        <v>64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63</v>
      </c>
    </row>
    <row r="8" spans="1:13">
      <c r="A8" s="12" t="s">
        <v>21</v>
      </c>
      <c r="B8" s="40">
        <v>186</v>
      </c>
      <c r="C8" s="41">
        <v>37</v>
      </c>
      <c r="D8" s="41">
        <v>20</v>
      </c>
      <c r="E8" s="41">
        <v>24</v>
      </c>
      <c r="F8" s="41">
        <v>12</v>
      </c>
      <c r="G8" s="41">
        <v>29</v>
      </c>
      <c r="H8" s="25">
        <v>3</v>
      </c>
      <c r="I8" s="41">
        <v>23</v>
      </c>
      <c r="J8" s="41">
        <v>23</v>
      </c>
      <c r="K8" s="41">
        <v>6</v>
      </c>
      <c r="L8" s="41">
        <v>3</v>
      </c>
      <c r="M8" s="41">
        <v>6</v>
      </c>
    </row>
    <row r="9" spans="1:13">
      <c r="A9" s="10" t="s">
        <v>44</v>
      </c>
      <c r="B9" s="27">
        <v>138</v>
      </c>
      <c r="C9" s="25">
        <v>26</v>
      </c>
      <c r="D9" s="25">
        <v>15</v>
      </c>
      <c r="E9" s="25">
        <v>18</v>
      </c>
      <c r="F9" s="25">
        <v>11</v>
      </c>
      <c r="G9" s="25">
        <v>20</v>
      </c>
      <c r="H9" s="25">
        <v>2</v>
      </c>
      <c r="I9" s="25">
        <v>21</v>
      </c>
      <c r="J9" s="25">
        <v>17</v>
      </c>
      <c r="K9" s="25">
        <v>1</v>
      </c>
      <c r="L9" s="25">
        <v>3</v>
      </c>
      <c r="M9" s="25">
        <v>4</v>
      </c>
    </row>
    <row r="10" spans="1:13">
      <c r="A10" s="10" t="s">
        <v>165</v>
      </c>
      <c r="B10" s="27">
        <v>25</v>
      </c>
      <c r="C10" s="25">
        <v>25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</row>
    <row r="11" spans="1:13">
      <c r="A11" s="10" t="s">
        <v>166</v>
      </c>
      <c r="B11" s="27">
        <v>16</v>
      </c>
      <c r="C11" s="25">
        <v>1</v>
      </c>
      <c r="D11" s="25">
        <v>15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</row>
    <row r="12" spans="1:13">
      <c r="A12" s="10" t="s">
        <v>167</v>
      </c>
      <c r="B12" s="27">
        <v>18</v>
      </c>
      <c r="C12" s="25">
        <v>0</v>
      </c>
      <c r="D12" s="25">
        <v>0</v>
      </c>
      <c r="E12" s="25">
        <v>18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</row>
    <row r="13" spans="1:13">
      <c r="A13" s="10" t="s">
        <v>168</v>
      </c>
      <c r="B13" s="27">
        <v>12</v>
      </c>
      <c r="C13" s="25">
        <v>0</v>
      </c>
      <c r="D13" s="25">
        <v>0</v>
      </c>
      <c r="E13" s="25">
        <v>0</v>
      </c>
      <c r="F13" s="25">
        <v>11</v>
      </c>
      <c r="G13" s="25">
        <v>0</v>
      </c>
      <c r="H13" s="25">
        <v>0</v>
      </c>
      <c r="I13" s="25">
        <v>0</v>
      </c>
      <c r="J13" s="25">
        <v>1</v>
      </c>
      <c r="K13" s="25">
        <v>0</v>
      </c>
      <c r="L13" s="25">
        <v>0</v>
      </c>
      <c r="M13" s="25">
        <v>0</v>
      </c>
    </row>
    <row r="14" spans="1:13">
      <c r="A14" s="10" t="s">
        <v>169</v>
      </c>
      <c r="B14" s="27">
        <v>20</v>
      </c>
      <c r="C14" s="25">
        <v>0</v>
      </c>
      <c r="D14" s="25">
        <v>0</v>
      </c>
      <c r="E14" s="25">
        <v>0</v>
      </c>
      <c r="F14" s="25">
        <v>0</v>
      </c>
      <c r="G14" s="25">
        <v>20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</row>
    <row r="15" spans="1:13">
      <c r="A15" s="10" t="s">
        <v>170</v>
      </c>
      <c r="B15" s="27">
        <v>2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2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>
      <c r="A16" s="10" t="s">
        <v>171</v>
      </c>
      <c r="B16" s="27">
        <v>21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21</v>
      </c>
      <c r="J16" s="25">
        <v>0</v>
      </c>
      <c r="K16" s="25">
        <v>0</v>
      </c>
      <c r="L16" s="25">
        <v>0</v>
      </c>
      <c r="M16" s="25">
        <v>0</v>
      </c>
    </row>
    <row r="17" spans="1:13">
      <c r="A17" s="10" t="s">
        <v>172</v>
      </c>
      <c r="B17" s="27">
        <v>16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16</v>
      </c>
      <c r="K17" s="25">
        <v>0</v>
      </c>
      <c r="L17" s="25">
        <v>0</v>
      </c>
      <c r="M17" s="25">
        <v>0</v>
      </c>
    </row>
    <row r="18" spans="1:13">
      <c r="A18" s="10" t="s">
        <v>173</v>
      </c>
      <c r="B18" s="27">
        <v>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1</v>
      </c>
      <c r="L18" s="25">
        <v>0</v>
      </c>
      <c r="M18" s="25">
        <v>0</v>
      </c>
    </row>
    <row r="19" spans="1:13">
      <c r="A19" s="10" t="s">
        <v>174</v>
      </c>
      <c r="B19" s="27">
        <v>3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3</v>
      </c>
      <c r="M19" s="25">
        <v>0</v>
      </c>
    </row>
    <row r="20" spans="1:13">
      <c r="A20" s="10" t="s">
        <v>175</v>
      </c>
      <c r="B20" s="27">
        <v>4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4</v>
      </c>
    </row>
    <row r="21" spans="1:13">
      <c r="A21" s="10" t="s">
        <v>45</v>
      </c>
      <c r="B21" s="27">
        <v>24</v>
      </c>
      <c r="C21" s="25">
        <v>3</v>
      </c>
      <c r="D21" s="25">
        <v>3</v>
      </c>
      <c r="E21" s="25">
        <v>4</v>
      </c>
      <c r="F21" s="25">
        <v>1</v>
      </c>
      <c r="G21" s="25">
        <v>4</v>
      </c>
      <c r="H21" s="25">
        <v>1</v>
      </c>
      <c r="I21" s="25">
        <v>2</v>
      </c>
      <c r="J21" s="25">
        <v>2</v>
      </c>
      <c r="K21" s="25">
        <v>3</v>
      </c>
      <c r="L21" s="25">
        <v>0</v>
      </c>
      <c r="M21" s="25">
        <v>1</v>
      </c>
    </row>
    <row r="22" spans="1:13">
      <c r="A22" s="10" t="s">
        <v>46</v>
      </c>
      <c r="B22" s="27">
        <v>7</v>
      </c>
      <c r="C22" s="25">
        <v>1</v>
      </c>
      <c r="D22" s="25">
        <v>0</v>
      </c>
      <c r="E22" s="25">
        <v>1</v>
      </c>
      <c r="F22" s="25">
        <v>0</v>
      </c>
      <c r="G22" s="25">
        <v>1</v>
      </c>
      <c r="H22" s="25">
        <v>0</v>
      </c>
      <c r="I22" s="25">
        <v>0</v>
      </c>
      <c r="J22" s="25">
        <v>2</v>
      </c>
      <c r="K22" s="25">
        <v>2</v>
      </c>
      <c r="L22" s="25">
        <v>0</v>
      </c>
      <c r="M22" s="25">
        <v>0</v>
      </c>
    </row>
    <row r="23" spans="1:13">
      <c r="A23" s="10" t="s">
        <v>47</v>
      </c>
      <c r="B23" s="27">
        <v>3</v>
      </c>
      <c r="C23" s="25">
        <v>2</v>
      </c>
      <c r="D23" s="25">
        <v>0</v>
      </c>
      <c r="E23" s="25">
        <v>1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</row>
    <row r="24" spans="1:13">
      <c r="A24" s="10" t="s">
        <v>49</v>
      </c>
      <c r="B24" s="27">
        <v>2</v>
      </c>
      <c r="C24" s="25">
        <v>1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1</v>
      </c>
      <c r="K24" s="25">
        <v>0</v>
      </c>
      <c r="L24" s="25">
        <v>0</v>
      </c>
      <c r="M24" s="25">
        <v>0</v>
      </c>
    </row>
    <row r="25" spans="1:13">
      <c r="A25" s="10" t="s">
        <v>51</v>
      </c>
      <c r="B25" s="27">
        <v>8</v>
      </c>
      <c r="C25" s="25">
        <v>3</v>
      </c>
      <c r="D25" s="25">
        <v>2</v>
      </c>
      <c r="E25" s="25">
        <v>0</v>
      </c>
      <c r="F25" s="25">
        <v>0</v>
      </c>
      <c r="G25" s="25">
        <v>2</v>
      </c>
      <c r="H25" s="25">
        <v>0</v>
      </c>
      <c r="I25" s="25">
        <v>0</v>
      </c>
      <c r="J25" s="25">
        <v>1</v>
      </c>
      <c r="K25" s="25">
        <v>0</v>
      </c>
      <c r="L25" s="25">
        <v>0</v>
      </c>
      <c r="M25" s="25">
        <v>0</v>
      </c>
    </row>
    <row r="26" spans="1:13">
      <c r="A26" s="10" t="s">
        <v>48</v>
      </c>
      <c r="B26" s="27">
        <v>4</v>
      </c>
      <c r="C26" s="25">
        <v>1</v>
      </c>
      <c r="D26" s="25">
        <v>0</v>
      </c>
      <c r="E26" s="25">
        <v>0</v>
      </c>
      <c r="F26" s="25">
        <v>0</v>
      </c>
      <c r="G26" s="25">
        <v>2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1</v>
      </c>
    </row>
    <row r="27" spans="1:13">
      <c r="B27" s="4"/>
    </row>
    <row r="28" spans="1:13">
      <c r="A28" s="48" t="s">
        <v>223</v>
      </c>
    </row>
  </sheetData>
  <hyperlinks>
    <hyperlink ref="A3" location="Inhalt!A1" display="&lt;&lt;&lt; Inhalt" xr:uid="{8C6DFCBE-1266-4D6B-913D-85C7A6632A93}"/>
    <hyperlink ref="A28" location="Metadaten!A1" display="&lt;&lt;&lt; Metadaten" xr:uid="{5B4ABDC0-CA68-4AEE-81FF-267B8170F790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D33FE-23D2-4056-A45C-E0323384363B}">
  <dimension ref="A1:M28"/>
  <sheetViews>
    <sheetView zoomScaleNormal="100" workbookViewId="0"/>
  </sheetViews>
  <sheetFormatPr baseColWidth="10" defaultColWidth="11.42578125" defaultRowHeight="12.75"/>
  <cols>
    <col min="1" max="1" width="20" style="10" customWidth="1"/>
    <col min="2" max="2" width="13" style="10" bestFit="1" customWidth="1"/>
    <col min="3" max="13" width="8.5703125" style="10" customWidth="1"/>
    <col min="14" max="16384" width="11.42578125" style="10"/>
  </cols>
  <sheetData>
    <row r="1" spans="1:13" ht="15.75">
      <c r="A1" s="19" t="s">
        <v>291</v>
      </c>
    </row>
    <row r="3" spans="1:13">
      <c r="A3" s="48" t="s">
        <v>222</v>
      </c>
    </row>
    <row r="5" spans="1:13">
      <c r="A5" s="10" t="s">
        <v>249</v>
      </c>
    </row>
    <row r="6" spans="1:13">
      <c r="A6" s="13"/>
      <c r="B6" s="13" t="s">
        <v>44</v>
      </c>
      <c r="C6" s="13" t="s">
        <v>77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>
      <c r="A7" s="21" t="s">
        <v>76</v>
      </c>
      <c r="B7" s="21"/>
      <c r="C7" s="21" t="s">
        <v>22</v>
      </c>
      <c r="D7" s="21" t="s">
        <v>23</v>
      </c>
      <c r="E7" s="21" t="s">
        <v>24</v>
      </c>
      <c r="F7" s="21" t="s">
        <v>64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63</v>
      </c>
    </row>
    <row r="8" spans="1:13">
      <c r="A8" s="12" t="s">
        <v>21</v>
      </c>
      <c r="B8" s="40">
        <v>199</v>
      </c>
      <c r="C8" s="41">
        <v>34</v>
      </c>
      <c r="D8" s="41">
        <v>26</v>
      </c>
      <c r="E8" s="41">
        <v>27</v>
      </c>
      <c r="F8" s="41">
        <v>17</v>
      </c>
      <c r="G8" s="41">
        <v>28</v>
      </c>
      <c r="H8" s="41">
        <v>3</v>
      </c>
      <c r="I8" s="41">
        <v>27</v>
      </c>
      <c r="J8" s="41">
        <v>20</v>
      </c>
      <c r="K8" s="41">
        <v>4</v>
      </c>
      <c r="L8" s="41">
        <v>6</v>
      </c>
      <c r="M8" s="41">
        <v>7</v>
      </c>
    </row>
    <row r="9" spans="1:13">
      <c r="A9" s="10" t="s">
        <v>44</v>
      </c>
      <c r="B9" s="27">
        <v>138</v>
      </c>
      <c r="C9" s="25">
        <v>25</v>
      </c>
      <c r="D9" s="25">
        <v>16</v>
      </c>
      <c r="E9" s="25">
        <v>18</v>
      </c>
      <c r="F9" s="25">
        <v>12</v>
      </c>
      <c r="G9" s="25">
        <v>20</v>
      </c>
      <c r="H9" s="25">
        <v>2</v>
      </c>
      <c r="I9" s="25">
        <v>21</v>
      </c>
      <c r="J9" s="25">
        <v>16</v>
      </c>
      <c r="K9" s="25">
        <v>1</v>
      </c>
      <c r="L9" s="25">
        <v>3</v>
      </c>
      <c r="M9" s="25">
        <v>4</v>
      </c>
    </row>
    <row r="10" spans="1:13">
      <c r="A10" s="10" t="s">
        <v>165</v>
      </c>
      <c r="B10" s="27">
        <v>26</v>
      </c>
      <c r="C10" s="25">
        <v>25</v>
      </c>
      <c r="D10" s="25">
        <v>1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</row>
    <row r="11" spans="1:13">
      <c r="A11" s="10" t="s">
        <v>166</v>
      </c>
      <c r="B11" s="27">
        <v>15</v>
      </c>
      <c r="C11" s="25">
        <v>0</v>
      </c>
      <c r="D11" s="25">
        <v>15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</row>
    <row r="12" spans="1:13">
      <c r="A12" s="10" t="s">
        <v>167</v>
      </c>
      <c r="B12" s="27">
        <v>18</v>
      </c>
      <c r="C12" s="25">
        <v>0</v>
      </c>
      <c r="D12" s="25">
        <v>0</v>
      </c>
      <c r="E12" s="25">
        <v>18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</row>
    <row r="13" spans="1:13">
      <c r="A13" s="10" t="s">
        <v>168</v>
      </c>
      <c r="B13" s="27">
        <v>11</v>
      </c>
      <c r="C13" s="25">
        <v>0</v>
      </c>
      <c r="D13" s="25">
        <v>0</v>
      </c>
      <c r="E13" s="25">
        <v>0</v>
      </c>
      <c r="F13" s="25">
        <v>11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</row>
    <row r="14" spans="1:13">
      <c r="A14" s="10" t="s">
        <v>169</v>
      </c>
      <c r="B14" s="27">
        <v>20</v>
      </c>
      <c r="C14" s="25">
        <v>0</v>
      </c>
      <c r="D14" s="25">
        <v>0</v>
      </c>
      <c r="E14" s="25">
        <v>0</v>
      </c>
      <c r="F14" s="25">
        <v>0</v>
      </c>
      <c r="G14" s="25">
        <v>20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</row>
    <row r="15" spans="1:13">
      <c r="A15" s="10" t="s">
        <v>170</v>
      </c>
      <c r="B15" s="27">
        <v>2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2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>
      <c r="A16" s="10" t="s">
        <v>171</v>
      </c>
      <c r="B16" s="27">
        <v>21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21</v>
      </c>
      <c r="J16" s="25">
        <v>0</v>
      </c>
      <c r="K16" s="25">
        <v>0</v>
      </c>
      <c r="L16" s="25">
        <v>0</v>
      </c>
      <c r="M16" s="25">
        <v>0</v>
      </c>
    </row>
    <row r="17" spans="1:13">
      <c r="A17" s="10" t="s">
        <v>172</v>
      </c>
      <c r="B17" s="27">
        <v>17</v>
      </c>
      <c r="C17" s="25">
        <v>0</v>
      </c>
      <c r="D17" s="25">
        <v>0</v>
      </c>
      <c r="E17" s="25">
        <v>0</v>
      </c>
      <c r="F17" s="25">
        <v>1</v>
      </c>
      <c r="G17" s="25">
        <v>0</v>
      </c>
      <c r="H17" s="25">
        <v>0</v>
      </c>
      <c r="I17" s="25">
        <v>0</v>
      </c>
      <c r="J17" s="25">
        <v>16</v>
      </c>
      <c r="K17" s="25">
        <v>0</v>
      </c>
      <c r="L17" s="25">
        <v>0</v>
      </c>
      <c r="M17" s="25">
        <v>0</v>
      </c>
    </row>
    <row r="18" spans="1:13">
      <c r="A18" s="10" t="s">
        <v>173</v>
      </c>
      <c r="B18" s="27">
        <v>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1</v>
      </c>
      <c r="L18" s="25">
        <v>0</v>
      </c>
      <c r="M18" s="25">
        <v>0</v>
      </c>
    </row>
    <row r="19" spans="1:13">
      <c r="A19" s="10" t="s">
        <v>174</v>
      </c>
      <c r="B19" s="27">
        <v>3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3</v>
      </c>
      <c r="M19" s="25">
        <v>0</v>
      </c>
    </row>
    <row r="20" spans="1:13">
      <c r="A20" s="10" t="s">
        <v>175</v>
      </c>
      <c r="B20" s="27">
        <v>4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4</v>
      </c>
    </row>
    <row r="21" spans="1:13">
      <c r="A21" s="10" t="s">
        <v>45</v>
      </c>
      <c r="B21" s="27">
        <v>28</v>
      </c>
      <c r="C21" s="25">
        <v>8</v>
      </c>
      <c r="D21" s="25">
        <v>4</v>
      </c>
      <c r="E21" s="25">
        <v>6</v>
      </c>
      <c r="F21" s="25">
        <v>2</v>
      </c>
      <c r="G21" s="25">
        <v>3</v>
      </c>
      <c r="H21" s="25">
        <v>0</v>
      </c>
      <c r="I21" s="25">
        <v>2</v>
      </c>
      <c r="J21" s="25">
        <v>2</v>
      </c>
      <c r="K21" s="25">
        <v>0</v>
      </c>
      <c r="L21" s="25">
        <v>1</v>
      </c>
      <c r="M21" s="25">
        <v>0</v>
      </c>
    </row>
    <row r="22" spans="1:13">
      <c r="A22" s="10" t="s">
        <v>46</v>
      </c>
      <c r="B22" s="27">
        <v>9</v>
      </c>
      <c r="C22" s="25">
        <v>0</v>
      </c>
      <c r="D22" s="25">
        <v>1</v>
      </c>
      <c r="E22" s="25">
        <v>0</v>
      </c>
      <c r="F22" s="25">
        <v>1</v>
      </c>
      <c r="G22" s="25">
        <v>1</v>
      </c>
      <c r="H22" s="25">
        <v>1</v>
      </c>
      <c r="I22" s="25">
        <v>0</v>
      </c>
      <c r="J22" s="25">
        <v>1</v>
      </c>
      <c r="K22" s="25">
        <v>1</v>
      </c>
      <c r="L22" s="25">
        <v>1</v>
      </c>
      <c r="M22" s="25">
        <v>2</v>
      </c>
    </row>
    <row r="23" spans="1:13">
      <c r="A23" s="10" t="s">
        <v>47</v>
      </c>
      <c r="B23" s="27">
        <v>7</v>
      </c>
      <c r="C23" s="25">
        <v>1</v>
      </c>
      <c r="D23" s="25">
        <v>2</v>
      </c>
      <c r="E23" s="25">
        <v>0</v>
      </c>
      <c r="F23" s="25">
        <v>1</v>
      </c>
      <c r="G23" s="25">
        <v>1</v>
      </c>
      <c r="H23" s="25">
        <v>0</v>
      </c>
      <c r="I23" s="25">
        <v>2</v>
      </c>
      <c r="J23" s="25">
        <v>0</v>
      </c>
      <c r="K23" s="25">
        <v>0</v>
      </c>
      <c r="L23" s="25">
        <v>0</v>
      </c>
      <c r="M23" s="25">
        <v>0</v>
      </c>
    </row>
    <row r="24" spans="1:13">
      <c r="A24" s="10" t="s">
        <v>49</v>
      </c>
      <c r="B24" s="27">
        <v>2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1</v>
      </c>
      <c r="K24" s="25">
        <v>0</v>
      </c>
      <c r="L24" s="25">
        <v>0</v>
      </c>
      <c r="M24" s="25">
        <v>1</v>
      </c>
    </row>
    <row r="25" spans="1:13">
      <c r="A25" s="10" t="s">
        <v>51</v>
      </c>
      <c r="B25" s="27">
        <v>7</v>
      </c>
      <c r="C25" s="25">
        <v>0</v>
      </c>
      <c r="D25" s="25">
        <v>3</v>
      </c>
      <c r="E25" s="25">
        <v>0</v>
      </c>
      <c r="F25" s="25">
        <v>0</v>
      </c>
      <c r="G25" s="25">
        <v>1</v>
      </c>
      <c r="H25" s="25">
        <v>0</v>
      </c>
      <c r="I25" s="25">
        <v>1</v>
      </c>
      <c r="J25" s="25">
        <v>0</v>
      </c>
      <c r="K25" s="25">
        <v>1</v>
      </c>
      <c r="L25" s="25">
        <v>1</v>
      </c>
      <c r="M25" s="25">
        <v>0</v>
      </c>
    </row>
    <row r="26" spans="1:13">
      <c r="A26" s="10" t="s">
        <v>48</v>
      </c>
      <c r="B26" s="27">
        <v>8</v>
      </c>
      <c r="C26" s="25">
        <v>0</v>
      </c>
      <c r="D26" s="25">
        <v>0</v>
      </c>
      <c r="E26" s="25">
        <v>3</v>
      </c>
      <c r="F26" s="25">
        <v>1</v>
      </c>
      <c r="G26" s="25">
        <v>2</v>
      </c>
      <c r="H26" s="25">
        <v>0</v>
      </c>
      <c r="I26" s="25">
        <v>1</v>
      </c>
      <c r="J26" s="25">
        <v>0</v>
      </c>
      <c r="K26" s="25">
        <v>1</v>
      </c>
      <c r="L26" s="25">
        <v>0</v>
      </c>
      <c r="M26" s="25">
        <v>0</v>
      </c>
    </row>
    <row r="28" spans="1:13">
      <c r="A28" s="48" t="s">
        <v>223</v>
      </c>
      <c r="B28" s="4"/>
    </row>
  </sheetData>
  <hyperlinks>
    <hyperlink ref="A28" location="Metadaten!A1" display="&lt;&lt;&lt; Metadaten" xr:uid="{86E92D6C-F14F-4D6D-8435-82C85D7F71E7}"/>
    <hyperlink ref="A3" location="Inhalt!A1" display="&lt;&lt;&lt; Inhalt" xr:uid="{856D8A68-7B07-46E8-A06C-C1441A7D6AA5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A3"/>
  <sheetViews>
    <sheetView zoomScaleNormal="100" workbookViewId="0"/>
  </sheetViews>
  <sheetFormatPr baseColWidth="10" defaultColWidth="11.42578125" defaultRowHeight="12.75"/>
  <cols>
    <col min="1" max="16384" width="11.42578125" style="10"/>
  </cols>
  <sheetData>
    <row r="1" spans="1:1" ht="15.75">
      <c r="A1" s="19" t="s">
        <v>286</v>
      </c>
    </row>
    <row r="2" spans="1:1" ht="15.75">
      <c r="A2" s="20"/>
    </row>
    <row r="3" spans="1:1" ht="15.75">
      <c r="A3" s="20" t="s">
        <v>53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2B77C-4131-43D6-A16E-831B3577A7D9}">
  <sheetPr>
    <tabColor theme="3" tint="0.79998168889431442"/>
  </sheetPr>
  <dimension ref="B7"/>
  <sheetViews>
    <sheetView zoomScaleNormal="100" workbookViewId="0"/>
  </sheetViews>
  <sheetFormatPr baseColWidth="10" defaultColWidth="11.42578125" defaultRowHeight="12.75"/>
  <cols>
    <col min="1" max="16384" width="11.42578125" style="10"/>
  </cols>
  <sheetData>
    <row r="7" spans="2:2">
      <c r="B7" s="12" t="s">
        <v>150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36</vt:i4>
      </vt:variant>
      <vt:variant>
        <vt:lpstr>Benannte Bereiche</vt:lpstr>
      </vt:variant>
      <vt:variant>
        <vt:i4>2</vt:i4>
      </vt:variant>
    </vt:vector>
  </HeadingPairs>
  <TitlesOfParts>
    <vt:vector size="38" baseType="lpstr">
      <vt:lpstr>Metadaten</vt:lpstr>
      <vt:lpstr>Inhalt</vt:lpstr>
      <vt:lpstr>Jahrestabellen</vt:lpstr>
      <vt:lpstr>1.1.1</vt:lpstr>
      <vt:lpstr>1.1.2</vt:lpstr>
      <vt:lpstr>1.2.1</vt:lpstr>
      <vt:lpstr>1.2.2</vt:lpstr>
      <vt:lpstr>Zeitreihen</vt:lpstr>
      <vt:lpstr>Eheschliessungen</vt:lpstr>
      <vt:lpstr>2.1.1</vt:lpstr>
      <vt:lpstr>2.1.2</vt:lpstr>
      <vt:lpstr>2.1.3</vt:lpstr>
      <vt:lpstr>2.2.1</vt:lpstr>
      <vt:lpstr>2.2.2</vt:lpstr>
      <vt:lpstr>2.2.3</vt:lpstr>
      <vt:lpstr>2.2.4</vt:lpstr>
      <vt:lpstr>2.2.5</vt:lpstr>
      <vt:lpstr>2.2.6</vt:lpstr>
      <vt:lpstr>2.2.7</vt:lpstr>
      <vt:lpstr>2.2.8</vt:lpstr>
      <vt:lpstr>2.2.9</vt:lpstr>
      <vt:lpstr>2.2.10</vt:lpstr>
      <vt:lpstr>2.2.11</vt:lpstr>
      <vt:lpstr>2.2.12</vt:lpstr>
      <vt:lpstr>Ehescheidungen</vt:lpstr>
      <vt:lpstr>2.3.1</vt:lpstr>
      <vt:lpstr>2.3.2_2.3.3</vt:lpstr>
      <vt:lpstr>2.4.1</vt:lpstr>
      <vt:lpstr>2.4.2</vt:lpstr>
      <vt:lpstr>2.4.4</vt:lpstr>
      <vt:lpstr>Eing. Partnerschaften</vt:lpstr>
      <vt:lpstr>2.5.1_2.5.2</vt:lpstr>
      <vt:lpstr>Aufg. Partnerschaften</vt:lpstr>
      <vt:lpstr>2.6.1_2.6.2</vt:lpstr>
      <vt:lpstr>Ländervergleich</vt:lpstr>
      <vt:lpstr>LV.A</vt:lpstr>
      <vt:lpstr>'2.5.1_2.5.2'!Druckbereich</vt:lpstr>
      <vt:lpstr>'2.6.1_2.6.2'!Druckbereich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Gstöhl Simon</dc:creator>
  <cp:lastModifiedBy>Gstöhl Simon</cp:lastModifiedBy>
  <cp:lastPrinted>2024-10-23T12:41:53Z</cp:lastPrinted>
  <dcterms:created xsi:type="dcterms:W3CDTF">2018-07-10T11:18:52Z</dcterms:created>
  <dcterms:modified xsi:type="dcterms:W3CDTF">2024-11-08T10:33:07Z</dcterms:modified>
</cp:coreProperties>
</file>